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8"/>
  </bookViews>
  <sheets>
    <sheet name="JM 99-00" sheetId="1" r:id="rId1"/>
    <sheet name="JM 01-02" sheetId="2" r:id="rId2"/>
    <sheet name="JM 03-04" sheetId="3" r:id="rId3"/>
    <sheet name="JM 05+j" sheetId="4" r:id="rId4"/>
    <sheet name="Teilnehmer" sheetId="5" r:id="rId5"/>
    <sheet name="MM 99-00" sheetId="6" r:id="rId6"/>
    <sheet name="MM 01-02" sheetId="7" r:id="rId7"/>
    <sheet name="MM 03-04" sheetId="8" r:id="rId8"/>
    <sheet name="MM 05+j" sheetId="9" r:id="rId9"/>
  </sheets>
  <definedNames>
    <definedName name="_xlnm._FilterDatabase" localSheetId="4" hidden="1">'Teilnehmer'!$A$1:$C$1</definedName>
    <definedName name="_xlnm.Print_Area" localSheetId="0">'JM 99-00'!$A$1:$U$43</definedName>
  </definedNames>
  <calcPr fullCalcOnLoad="1"/>
</workbook>
</file>

<file path=xl/comments5.xml><?xml version="1.0" encoding="utf-8"?>
<comments xmlns="http://schemas.openxmlformats.org/spreadsheetml/2006/main">
  <authors>
    <author>kopka</author>
  </authors>
  <commentList>
    <comment ref="A1" authorId="0">
      <text>
        <r>
          <rPr>
            <b/>
            <sz val="14"/>
            <color indexed="10"/>
            <rFont val="Comic Sans MS"/>
            <family val="4"/>
          </rPr>
          <t>Startnummer</t>
        </r>
      </text>
    </comment>
    <comment ref="B1" authorId="0">
      <text>
        <r>
          <rPr>
            <b/>
            <sz val="14"/>
            <color indexed="10"/>
            <rFont val="Comic Sans MS"/>
            <family val="4"/>
          </rPr>
          <t>Nachname</t>
        </r>
      </text>
    </comment>
    <comment ref="C1" authorId="0">
      <text>
        <r>
          <rPr>
            <b/>
            <sz val="14"/>
            <color indexed="10"/>
            <rFont val="Comic Sans MS"/>
            <family val="4"/>
          </rPr>
          <t>Vorname</t>
        </r>
      </text>
    </comment>
  </commentList>
</comments>
</file>

<file path=xl/sharedStrings.xml><?xml version="1.0" encoding="utf-8"?>
<sst xmlns="http://schemas.openxmlformats.org/spreadsheetml/2006/main" count="3033" uniqueCount="1787">
  <si>
    <t>Riegel</t>
  </si>
  <si>
    <t>Sommer</t>
  </si>
  <si>
    <t>Franca</t>
  </si>
  <si>
    <t>Stollberg</t>
  </si>
  <si>
    <t>Röhricht</t>
  </si>
  <si>
    <t>Scholz</t>
  </si>
  <si>
    <t>/</t>
  </si>
  <si>
    <t>1.</t>
  </si>
  <si>
    <t>Max</t>
  </si>
  <si>
    <t>Robert</t>
  </si>
  <si>
    <t>2.</t>
  </si>
  <si>
    <t>Timo</t>
  </si>
  <si>
    <t>3.</t>
  </si>
  <si>
    <t>Jan</t>
  </si>
  <si>
    <t>Niklas</t>
  </si>
  <si>
    <t>Weber</t>
  </si>
  <si>
    <t>Schmidt</t>
  </si>
  <si>
    <t>Dominik</t>
  </si>
  <si>
    <t>Hendrik</t>
  </si>
  <si>
    <t>Sascha</t>
  </si>
  <si>
    <t>Becker</t>
  </si>
  <si>
    <t>Kevin</t>
  </si>
  <si>
    <t>Richard</t>
  </si>
  <si>
    <t>Linus</t>
  </si>
  <si>
    <t>Philipp</t>
  </si>
  <si>
    <t>Tom</t>
  </si>
  <si>
    <t>Nikita</t>
  </si>
  <si>
    <t>Billerbeck</t>
  </si>
  <si>
    <t>Alexander</t>
  </si>
  <si>
    <t>Körner</t>
  </si>
  <si>
    <t>Tim</t>
  </si>
  <si>
    <t>Marius</t>
  </si>
  <si>
    <t>Berg</t>
  </si>
  <si>
    <t>Wagner</t>
  </si>
  <si>
    <t>Oliver</t>
  </si>
  <si>
    <t>Jennifer</t>
  </si>
  <si>
    <t>Müller</t>
  </si>
  <si>
    <t>Franziska</t>
  </si>
  <si>
    <t>Paul</t>
  </si>
  <si>
    <t>Alina</t>
  </si>
  <si>
    <t>Vanessa</t>
  </si>
  <si>
    <t>Lena</t>
  </si>
  <si>
    <t>Anna</t>
  </si>
  <si>
    <t>Laura</t>
  </si>
  <si>
    <t>Haas</t>
  </si>
  <si>
    <t>SN</t>
  </si>
  <si>
    <t>NN</t>
  </si>
  <si>
    <t>VN</t>
  </si>
  <si>
    <t>Tobias</t>
  </si>
  <si>
    <t>Maiwald</t>
  </si>
  <si>
    <t>Marvin</t>
  </si>
  <si>
    <t>Jonas</t>
  </si>
  <si>
    <t>Sven</t>
  </si>
  <si>
    <t>Matthias</t>
  </si>
  <si>
    <t>Florian</t>
  </si>
  <si>
    <t>Marian</t>
  </si>
  <si>
    <t>Fabio</t>
  </si>
  <si>
    <t>Jannik</t>
  </si>
  <si>
    <t>Sebastian</t>
  </si>
  <si>
    <t>Lukas</t>
  </si>
  <si>
    <t>Jakob</t>
  </si>
  <si>
    <t>Christian</t>
  </si>
  <si>
    <t>Jana</t>
  </si>
  <si>
    <t>Nina</t>
  </si>
  <si>
    <t>Hanna</t>
  </si>
  <si>
    <t>Nico</t>
  </si>
  <si>
    <t>Moritz</t>
  </si>
  <si>
    <t>Justin</t>
  </si>
  <si>
    <t>David</t>
  </si>
  <si>
    <t>Henning</t>
  </si>
  <si>
    <t>Valentin</t>
  </si>
  <si>
    <t>Eric</t>
  </si>
  <si>
    <t>Joshua</t>
  </si>
  <si>
    <t>Katharina</t>
  </si>
  <si>
    <t>Steven</t>
  </si>
  <si>
    <t>Michael</t>
  </si>
  <si>
    <t>Maximilian</t>
  </si>
  <si>
    <t>Malte</t>
  </si>
  <si>
    <t>Benjamin</t>
  </si>
  <si>
    <t>Daniel</t>
  </si>
  <si>
    <t>Jannis</t>
  </si>
  <si>
    <t>Simon</t>
  </si>
  <si>
    <t>Noah</t>
  </si>
  <si>
    <t>Luca</t>
  </si>
  <si>
    <t>Cedric</t>
  </si>
  <si>
    <t>Manuel</t>
  </si>
  <si>
    <t>Felix</t>
  </si>
  <si>
    <t>Leonard</t>
  </si>
  <si>
    <t>Lisa</t>
  </si>
  <si>
    <t>Sören</t>
  </si>
  <si>
    <t>Ben</t>
  </si>
  <si>
    <t>Lucas</t>
  </si>
  <si>
    <t>Joel</t>
  </si>
  <si>
    <t>Nicolas</t>
  </si>
  <si>
    <t>Johannes</t>
  </si>
  <si>
    <t>Sarah</t>
  </si>
  <si>
    <t>Patrick</t>
  </si>
  <si>
    <t>Markus</t>
  </si>
  <si>
    <t>Mario</t>
  </si>
  <si>
    <t>Marc</t>
  </si>
  <si>
    <t>Michelle</t>
  </si>
  <si>
    <t>Fabian</t>
  </si>
  <si>
    <t>Pauline</t>
  </si>
  <si>
    <t>Lea</t>
  </si>
  <si>
    <t>Christopher</t>
  </si>
  <si>
    <t>Julius</t>
  </si>
  <si>
    <t>Lars</t>
  </si>
  <si>
    <t>Stefan</t>
  </si>
  <si>
    <t>Nicklas</t>
  </si>
  <si>
    <t>Philip</t>
  </si>
  <si>
    <t>Leon</t>
  </si>
  <si>
    <t>Erik</t>
  </si>
  <si>
    <t>Nils</t>
  </si>
  <si>
    <t>Antonia</t>
  </si>
  <si>
    <t>Walter</t>
  </si>
  <si>
    <t>Pascal</t>
  </si>
  <si>
    <t>Mark</t>
  </si>
  <si>
    <t>Annika</t>
  </si>
  <si>
    <t>Latsch</t>
  </si>
  <si>
    <t>Leontine</t>
  </si>
  <si>
    <t>Julia</t>
  </si>
  <si>
    <t>Hannah</t>
  </si>
  <si>
    <t>Robin</t>
  </si>
  <si>
    <t>Alexandra</t>
  </si>
  <si>
    <t>Marco</t>
  </si>
  <si>
    <t>Julian</t>
  </si>
  <si>
    <t>Gruber</t>
  </si>
  <si>
    <t>Tresselt</t>
  </si>
  <si>
    <t>Jonathan</t>
  </si>
  <si>
    <t>Finn</t>
  </si>
  <si>
    <t>Yannick</t>
  </si>
  <si>
    <t>Schneider</t>
  </si>
  <si>
    <t>Mats</t>
  </si>
  <si>
    <t>Rene</t>
  </si>
  <si>
    <t>Jens</t>
  </si>
  <si>
    <t>Siekmann</t>
  </si>
  <si>
    <t>Kim</t>
  </si>
  <si>
    <t>Can</t>
  </si>
  <si>
    <t>Elias</t>
  </si>
  <si>
    <t>Jessica</t>
  </si>
  <si>
    <t>Kai</t>
  </si>
  <si>
    <t>Litschke</t>
  </si>
  <si>
    <t>Martin</t>
  </si>
  <si>
    <t>Lasse</t>
  </si>
  <si>
    <t>Lennart</t>
  </si>
  <si>
    <t>Maja</t>
  </si>
  <si>
    <t>Seibel</t>
  </si>
  <si>
    <t>Sabrina</t>
  </si>
  <si>
    <t>Leonie</t>
  </si>
  <si>
    <t>Albrecht</t>
  </si>
  <si>
    <t>Pia</t>
  </si>
  <si>
    <t>Benedikt</t>
  </si>
  <si>
    <t>Henrik</t>
  </si>
  <si>
    <t>Anton</t>
  </si>
  <si>
    <t>Steffen</t>
  </si>
  <si>
    <t>Nick</t>
  </si>
  <si>
    <t>Luisa</t>
  </si>
  <si>
    <t>Heyer</t>
  </si>
  <si>
    <t>Wenzel</t>
  </si>
  <si>
    <t>Michel</t>
  </si>
  <si>
    <t>Bode</t>
  </si>
  <si>
    <t>Hannes</t>
  </si>
  <si>
    <t>Richter</t>
  </si>
  <si>
    <t>Mesler</t>
  </si>
  <si>
    <t>Meyer</t>
  </si>
  <si>
    <t>Mika</t>
  </si>
  <si>
    <t>Bastian</t>
  </si>
  <si>
    <t>Vincent</t>
  </si>
  <si>
    <t>Constantin</t>
  </si>
  <si>
    <t>Maxelon</t>
  </si>
  <si>
    <t>Justus</t>
  </si>
  <si>
    <t>Fränzel</t>
  </si>
  <si>
    <t>Lara</t>
  </si>
  <si>
    <t>Schmitz</t>
  </si>
  <si>
    <t>Jule</t>
  </si>
  <si>
    <t>Niclas</t>
  </si>
  <si>
    <t>Pohl</t>
  </si>
  <si>
    <t>Schäfer</t>
  </si>
  <si>
    <t>Ludwig</t>
  </si>
  <si>
    <t>Johann</t>
  </si>
  <si>
    <t>Katja</t>
  </si>
  <si>
    <t>Paula</t>
  </si>
  <si>
    <t>Samuel</t>
  </si>
  <si>
    <t>Groß</t>
  </si>
  <si>
    <t>König</t>
  </si>
  <si>
    <t>Fiedler</t>
  </si>
  <si>
    <t>Aaron</t>
  </si>
  <si>
    <t>Noah-Felix</t>
  </si>
  <si>
    <t>Luckey</t>
  </si>
  <si>
    <t>Chiara</t>
  </si>
  <si>
    <t>Grawe</t>
  </si>
  <si>
    <t>Bennet</t>
  </si>
  <si>
    <t>Konstantin</t>
  </si>
  <si>
    <t>Hitoshi</t>
  </si>
  <si>
    <t>Bese</t>
  </si>
  <si>
    <t>Leander</t>
  </si>
  <si>
    <t>Obst</t>
  </si>
  <si>
    <t>Kupiedo</t>
  </si>
  <si>
    <t>Hörnemann</t>
  </si>
  <si>
    <t>Misera</t>
  </si>
  <si>
    <t>Nikolas</t>
  </si>
  <si>
    <t>Brandt</t>
  </si>
  <si>
    <t>Sinja</t>
  </si>
  <si>
    <t>Heinrich</t>
  </si>
  <si>
    <t>Samol</t>
  </si>
  <si>
    <t>Obermanns</t>
  </si>
  <si>
    <t>Marin</t>
  </si>
  <si>
    <t>Jim</t>
  </si>
  <si>
    <t>Vischer</t>
  </si>
  <si>
    <t>Berndt</t>
  </si>
  <si>
    <t>Koschinski</t>
  </si>
  <si>
    <t>Silas</t>
  </si>
  <si>
    <t>Terpitz</t>
  </si>
  <si>
    <t>Elian</t>
  </si>
  <si>
    <t>Michaelis</t>
  </si>
  <si>
    <t>Pieters</t>
  </si>
  <si>
    <t>Tabea</t>
  </si>
  <si>
    <t>Mara</t>
  </si>
  <si>
    <t>Tjara</t>
  </si>
  <si>
    <t>Charlotte</t>
  </si>
  <si>
    <t>Birreck</t>
  </si>
  <si>
    <t>Werner</t>
  </si>
  <si>
    <t>Gasch</t>
  </si>
  <si>
    <t>Jona</t>
  </si>
  <si>
    <t>Nguyen</t>
  </si>
  <si>
    <t>Emilia</t>
  </si>
  <si>
    <t>Nitz</t>
  </si>
  <si>
    <t>Celine</t>
  </si>
  <si>
    <t>Berkhahn</t>
  </si>
  <si>
    <t>Maiworm</t>
  </si>
  <si>
    <t>Mohr</t>
  </si>
  <si>
    <t>Rottjakob</t>
  </si>
  <si>
    <t>Mathis</t>
  </si>
  <si>
    <t>Kehl</t>
  </si>
  <si>
    <t>Emmerich</t>
  </si>
  <si>
    <t>Kaubisch</t>
  </si>
  <si>
    <t>Leona</t>
  </si>
  <si>
    <t>Hanke</t>
  </si>
  <si>
    <t>Dyballa</t>
  </si>
  <si>
    <t>Reichardt</t>
  </si>
  <si>
    <t>Dietz</t>
  </si>
  <si>
    <t>Bauer</t>
  </si>
  <si>
    <t>Zimmermann</t>
  </si>
  <si>
    <t>Luis</t>
  </si>
  <si>
    <t>Icking</t>
  </si>
  <si>
    <t>Horlebein</t>
  </si>
  <si>
    <t>Fath</t>
  </si>
  <si>
    <t>Keller</t>
  </si>
  <si>
    <t>Budde</t>
  </si>
  <si>
    <t>Grabis</t>
  </si>
  <si>
    <t>Hermann</t>
  </si>
  <si>
    <t>Rühmkorff</t>
  </si>
  <si>
    <t>Reinkemeier</t>
  </si>
  <si>
    <t>Fynn</t>
  </si>
  <si>
    <t>Lucca</t>
  </si>
  <si>
    <t>Feldmann</t>
  </si>
  <si>
    <t>Günther</t>
  </si>
  <si>
    <t>Kluttig</t>
  </si>
  <si>
    <t>Louis</t>
  </si>
  <si>
    <t>Tahmass</t>
  </si>
  <si>
    <t>Kim Lukas</t>
  </si>
  <si>
    <t>Lorenz</t>
  </si>
  <si>
    <t>Luy</t>
  </si>
  <si>
    <t>Janina</t>
  </si>
  <si>
    <t>Grimmer</t>
  </si>
  <si>
    <t>Marek</t>
  </si>
  <si>
    <t>Aschenbrenner</t>
  </si>
  <si>
    <t>Bingenheimer</t>
  </si>
  <si>
    <t>Kirschke</t>
  </si>
  <si>
    <t>Sophie</t>
  </si>
  <si>
    <t>Ly</t>
  </si>
  <si>
    <t>Brenda</t>
  </si>
  <si>
    <t>Schölch</t>
  </si>
  <si>
    <t>Ehsani</t>
  </si>
  <si>
    <t>Kusha</t>
  </si>
  <si>
    <t>Schlumpberger</t>
  </si>
  <si>
    <t>Billigmann</t>
  </si>
  <si>
    <t>Leser</t>
  </si>
  <si>
    <t>Jäger</t>
  </si>
  <si>
    <t>Georg</t>
  </si>
  <si>
    <t>Dai</t>
  </si>
  <si>
    <t>Zander</t>
  </si>
  <si>
    <t>Emily</t>
  </si>
  <si>
    <t>Briese</t>
  </si>
  <si>
    <t>Alex</t>
  </si>
  <si>
    <t>Laurin</t>
  </si>
  <si>
    <t>Legermann</t>
  </si>
  <si>
    <t>Krafft</t>
  </si>
  <si>
    <t>Alicia</t>
  </si>
  <si>
    <t>Maik</t>
  </si>
  <si>
    <t>Kraetsch</t>
  </si>
  <si>
    <t>Wagener</t>
  </si>
  <si>
    <t>Etienne</t>
  </si>
  <si>
    <t>Kilian</t>
  </si>
  <si>
    <t>Li</t>
  </si>
  <si>
    <t>Leo</t>
  </si>
  <si>
    <t>Rösler</t>
  </si>
  <si>
    <t>Peiffert</t>
  </si>
  <si>
    <t>Zoé</t>
  </si>
  <si>
    <t>Arndt</t>
  </si>
  <si>
    <t>Schatz</t>
  </si>
  <si>
    <t>Büteröwe</t>
  </si>
  <si>
    <t>Reichenbach</t>
  </si>
  <si>
    <t>Enna</t>
  </si>
  <si>
    <t>Boonk</t>
  </si>
  <si>
    <t>Wienand</t>
  </si>
  <si>
    <t>Moser</t>
  </si>
  <si>
    <t>Seraphine</t>
  </si>
  <si>
    <t>Rudolf</t>
  </si>
  <si>
    <t>Finja</t>
  </si>
  <si>
    <t>Seidensticker</t>
  </si>
  <si>
    <t>Narkus</t>
  </si>
  <si>
    <t>Kate</t>
  </si>
  <si>
    <t>Melzer</t>
  </si>
  <si>
    <t>Lange</t>
  </si>
  <si>
    <t>Sander</t>
  </si>
  <si>
    <t>Sean</t>
  </si>
  <si>
    <t>Sam</t>
  </si>
  <si>
    <t>Anh Quan</t>
  </si>
  <si>
    <t>Kaspari</t>
  </si>
  <si>
    <t>Konrad</t>
  </si>
  <si>
    <t>Antoine</t>
  </si>
  <si>
    <t>Dickenhausen</t>
  </si>
  <si>
    <t>Fortmann</t>
  </si>
  <si>
    <t xml:space="preserve">Lea </t>
  </si>
  <si>
    <t>Weichelt</t>
  </si>
  <si>
    <t>Stickel</t>
  </si>
  <si>
    <t>Ruben</t>
  </si>
  <si>
    <t>Tebbe</t>
  </si>
  <si>
    <t>von Bandemer</t>
  </si>
  <si>
    <t>Osburg</t>
  </si>
  <si>
    <t>Amadeus</t>
  </si>
  <si>
    <t>Hinrichs</t>
  </si>
  <si>
    <t>Janek</t>
  </si>
  <si>
    <t>van Dreuten</t>
  </si>
  <si>
    <t>van Tilburg</t>
  </si>
  <si>
    <t>Opsölder</t>
  </si>
  <si>
    <t>Joyce</t>
  </si>
  <si>
    <t>Kleen</t>
  </si>
  <si>
    <t>Lukasz</t>
  </si>
  <si>
    <t>Amelie</t>
  </si>
  <si>
    <t>Viyaleta</t>
  </si>
  <si>
    <t>Tamara</t>
  </si>
  <si>
    <t xml:space="preserve">Lukas </t>
  </si>
  <si>
    <t>Bartoszek</t>
  </si>
  <si>
    <t>Paszek</t>
  </si>
  <si>
    <t>Agata</t>
  </si>
  <si>
    <t>Amirloo</t>
  </si>
  <si>
    <t>Sahand</t>
  </si>
  <si>
    <t>Brozio</t>
  </si>
  <si>
    <t>Fleger</t>
  </si>
  <si>
    <t>Holz</t>
  </si>
  <si>
    <t>Lennard</t>
  </si>
  <si>
    <t>Soll</t>
  </si>
  <si>
    <t>Hashemi</t>
  </si>
  <si>
    <t>Nariman</t>
  </si>
  <si>
    <t>Herborn</t>
  </si>
  <si>
    <t>Schröder</t>
  </si>
  <si>
    <t>Zelinski</t>
  </si>
  <si>
    <t>Tony</t>
  </si>
  <si>
    <t>Kurka</t>
  </si>
  <si>
    <t>Mathur</t>
  </si>
  <si>
    <t>Shreyan</t>
  </si>
  <si>
    <t>Dieckmann</t>
  </si>
  <si>
    <t>Petersen</t>
  </si>
  <si>
    <t>Gino</t>
  </si>
  <si>
    <t>Mades</t>
  </si>
  <si>
    <t>Westphal</t>
  </si>
  <si>
    <t>Schüler</t>
  </si>
  <si>
    <t>Hauke</t>
  </si>
  <si>
    <t>Till</t>
  </si>
  <si>
    <t>Arne</t>
  </si>
  <si>
    <t xml:space="preserve">Noah </t>
  </si>
  <si>
    <t>Kramer</t>
  </si>
  <si>
    <t>Hardeel</t>
  </si>
  <si>
    <t>Lowik</t>
  </si>
  <si>
    <t>Wilden</t>
  </si>
  <si>
    <t>Tschense</t>
  </si>
  <si>
    <t xml:space="preserve">Johannes </t>
  </si>
  <si>
    <t>Hofestädt</t>
  </si>
  <si>
    <t>Stoppenbrink</t>
  </si>
  <si>
    <t>Lechtermann</t>
  </si>
  <si>
    <t>Idel</t>
  </si>
  <si>
    <t>Simeon</t>
  </si>
  <si>
    <t>Schwagenscheidt</t>
  </si>
  <si>
    <t>Hohlfeld</t>
  </si>
  <si>
    <t>Ute</t>
  </si>
  <si>
    <t>ter Steeg</t>
  </si>
  <si>
    <t>Haberkorn</t>
  </si>
  <si>
    <t>Rico</t>
  </si>
  <si>
    <t>Keleschovsky</t>
  </si>
  <si>
    <t>Maurice</t>
  </si>
  <si>
    <t>Ahlemeyer</t>
  </si>
  <si>
    <t>Hagelüken</t>
  </si>
  <si>
    <t>Jacob</t>
  </si>
  <si>
    <t>Pfeiffer</t>
  </si>
  <si>
    <t>Mustapha</t>
  </si>
  <si>
    <t>Cordos</t>
  </si>
  <si>
    <t>Vlad</t>
  </si>
  <si>
    <t>Pleh</t>
  </si>
  <si>
    <t>Beinhauer</t>
  </si>
  <si>
    <t>Sarnighausen</t>
  </si>
  <si>
    <t>Thilo</t>
  </si>
  <si>
    <t>Schnurrer</t>
  </si>
  <si>
    <t>Kriwet</t>
  </si>
  <si>
    <t>Raschke</t>
  </si>
  <si>
    <t>Dreier</t>
  </si>
  <si>
    <t>Reichert</t>
  </si>
  <si>
    <t>Wriedt</t>
  </si>
  <si>
    <t>Leticia</t>
  </si>
  <si>
    <t>Engel</t>
  </si>
  <si>
    <t>Marie</t>
  </si>
  <si>
    <t>Gladilin</t>
  </si>
  <si>
    <t>Maksim</t>
  </si>
  <si>
    <t>Geppert</t>
  </si>
  <si>
    <t>Wittich</t>
  </si>
  <si>
    <t>Elvert</t>
  </si>
  <si>
    <t>Arnet</t>
  </si>
  <si>
    <t>Patricia</t>
  </si>
  <si>
    <t>Isabelle</t>
  </si>
  <si>
    <t>Lemke</t>
  </si>
  <si>
    <t>Fox</t>
  </si>
  <si>
    <t>Kumiega</t>
  </si>
  <si>
    <t>Tomasz</t>
  </si>
  <si>
    <t>Antimiczuk</t>
  </si>
  <si>
    <t>Modi</t>
  </si>
  <si>
    <t>Melchers</t>
  </si>
  <si>
    <t>Bohnen</t>
  </si>
  <si>
    <t>Marina</t>
  </si>
  <si>
    <t>Braatz</t>
  </si>
  <si>
    <t>Yankova</t>
  </si>
  <si>
    <t>Evdokia</t>
  </si>
  <si>
    <t>Rack</t>
  </si>
  <si>
    <t>Bianca</t>
  </si>
  <si>
    <t>Tiecke</t>
  </si>
  <si>
    <t>Heidrich</t>
  </si>
  <si>
    <t>Thiemann</t>
  </si>
  <si>
    <t>Brendgen</t>
  </si>
  <si>
    <t>Detienne</t>
  </si>
  <si>
    <t>Manon</t>
  </si>
  <si>
    <t>Gero</t>
  </si>
  <si>
    <t>Windoffer</t>
  </si>
  <si>
    <t>Piske</t>
  </si>
  <si>
    <t>Vanessa-Jessy</t>
  </si>
  <si>
    <t>Milla</t>
  </si>
  <si>
    <t>Rollenhagen</t>
  </si>
  <si>
    <t>Hanno</t>
  </si>
  <si>
    <t>Vogler</t>
  </si>
  <si>
    <t>Luke</t>
  </si>
  <si>
    <t>Dieck</t>
  </si>
  <si>
    <t>Lilli</t>
  </si>
  <si>
    <t>Gehrts</t>
  </si>
  <si>
    <t>Kassandra</t>
  </si>
  <si>
    <t>Bremer</t>
  </si>
  <si>
    <t>Carolin</t>
  </si>
  <si>
    <t>Marijam</t>
  </si>
  <si>
    <t>Anna-Lena</t>
  </si>
  <si>
    <t>Pichler</t>
  </si>
  <si>
    <t>Juri</t>
  </si>
  <si>
    <t>Reifenberg</t>
  </si>
  <si>
    <t>Schlegel</t>
  </si>
  <si>
    <t>Maksymilian</t>
  </si>
  <si>
    <t>Hoheisel</t>
  </si>
  <si>
    <t>Mirco</t>
  </si>
  <si>
    <t>Giering</t>
  </si>
  <si>
    <t>Seffzek</t>
  </si>
  <si>
    <t>Melinda</t>
  </si>
  <si>
    <t>Gerrit</t>
  </si>
  <si>
    <t>Nowoczin</t>
  </si>
  <si>
    <t>Carlo</t>
  </si>
  <si>
    <t>Inga</t>
  </si>
  <si>
    <t>Wolf-Maas</t>
  </si>
  <si>
    <t xml:space="preserve">Jonas </t>
  </si>
  <si>
    <t>Unland</t>
  </si>
  <si>
    <t>Meise</t>
  </si>
  <si>
    <t>Kulahin</t>
  </si>
  <si>
    <t>Aliaksei</t>
  </si>
  <si>
    <t>Konczak</t>
  </si>
  <si>
    <t xml:space="preserve">Jakob </t>
  </si>
  <si>
    <t>Darius</t>
  </si>
  <si>
    <t>Damian</t>
  </si>
  <si>
    <t>Westhoff</t>
  </si>
  <si>
    <t>Bence</t>
  </si>
  <si>
    <t>Oswald</t>
  </si>
  <si>
    <t>Hoppmann</t>
  </si>
  <si>
    <t>Shahabi</t>
  </si>
  <si>
    <t>Makel</t>
  </si>
  <si>
    <t>Tomas</t>
  </si>
  <si>
    <t>Nima</t>
  </si>
  <si>
    <t>Wolf</t>
  </si>
  <si>
    <t>Gersthagen</t>
  </si>
  <si>
    <t>Rick</t>
  </si>
  <si>
    <t>Penning</t>
  </si>
  <si>
    <t>Hegen</t>
  </si>
  <si>
    <t>Pink</t>
  </si>
  <si>
    <t>Diermann</t>
  </si>
  <si>
    <t>Zehnpfennig</t>
  </si>
  <si>
    <t>Bolten</t>
  </si>
  <si>
    <t>Pommer</t>
  </si>
  <si>
    <t>Takuto</t>
  </si>
  <si>
    <t>Bienentreu</t>
  </si>
  <si>
    <t>Lethert</t>
  </si>
  <si>
    <t>di Sciullo</t>
  </si>
  <si>
    <t>Zlotver</t>
  </si>
  <si>
    <t>Huhn</t>
  </si>
  <si>
    <t>Perner</t>
  </si>
  <si>
    <t>Freundt</t>
  </si>
  <si>
    <t>Timon</t>
  </si>
  <si>
    <t>Göcke</t>
  </si>
  <si>
    <t>Huth</t>
  </si>
  <si>
    <t>Lentes</t>
  </si>
  <si>
    <t>Lamhardt</t>
  </si>
  <si>
    <t>Gertzen</t>
  </si>
  <si>
    <t>Leni</t>
  </si>
  <si>
    <t>Schessler</t>
  </si>
  <si>
    <t>Köhler</t>
  </si>
  <si>
    <t xml:space="preserve">Robin </t>
  </si>
  <si>
    <t>Weikert</t>
  </si>
  <si>
    <t>Tilo</t>
  </si>
  <si>
    <t>Kristin</t>
  </si>
  <si>
    <t>Philippa</t>
  </si>
  <si>
    <t>Sauren</t>
  </si>
  <si>
    <t>Kästner</t>
  </si>
  <si>
    <t>Cordes</t>
  </si>
  <si>
    <t>Steenbuck</t>
  </si>
  <si>
    <t xml:space="preserve">Borchardt </t>
  </si>
  <si>
    <t>Jahan</t>
  </si>
  <si>
    <t>Ebert</t>
  </si>
  <si>
    <t>Kasper</t>
  </si>
  <si>
    <t>Klette</t>
  </si>
  <si>
    <t>Kraft</t>
  </si>
  <si>
    <t>Stüttgen</t>
  </si>
  <si>
    <t>Marlon</t>
  </si>
  <si>
    <t>Ina</t>
  </si>
  <si>
    <t>Sielhorst</t>
  </si>
  <si>
    <t>Vogt</t>
  </si>
  <si>
    <t>Irmler</t>
  </si>
  <si>
    <t>Linux</t>
  </si>
  <si>
    <t>Moor</t>
  </si>
  <si>
    <t xml:space="preserve">Sophie </t>
  </si>
  <si>
    <t>Feldten</t>
  </si>
  <si>
    <t>Hesse</t>
  </si>
  <si>
    <t>Reeßing</t>
  </si>
  <si>
    <t xml:space="preserve">Hannes </t>
  </si>
  <si>
    <t>Baumgartner</t>
  </si>
  <si>
    <t>Christen</t>
  </si>
  <si>
    <t>Frodermann</t>
  </si>
  <si>
    <t xml:space="preserve">Eric </t>
  </si>
  <si>
    <t>Pantle</t>
  </si>
  <si>
    <t>Gitzel</t>
  </si>
  <si>
    <t>Hagemeister</t>
  </si>
  <si>
    <t>Sina</t>
  </si>
  <si>
    <t>Merle</t>
  </si>
  <si>
    <t>Schleicher</t>
  </si>
  <si>
    <t>Karutz</t>
  </si>
  <si>
    <t>Clemens</t>
  </si>
  <si>
    <t>Emil</t>
  </si>
  <si>
    <t>Levkau</t>
  </si>
  <si>
    <t>Siepenkort</t>
  </si>
  <si>
    <t>Saskia</t>
  </si>
  <si>
    <t>Armbrecht</t>
  </si>
  <si>
    <t>Michèle</t>
  </si>
  <si>
    <t>Vander</t>
  </si>
  <si>
    <t>Freund</t>
  </si>
  <si>
    <t>Marx</t>
  </si>
  <si>
    <t>Hagelstein</t>
  </si>
  <si>
    <t>Peer</t>
  </si>
  <si>
    <t xml:space="preserve">Stankowitz </t>
  </si>
  <si>
    <t>Grabe</t>
  </si>
  <si>
    <t>Andreas</t>
  </si>
  <si>
    <t>Mattis</t>
  </si>
  <si>
    <t>Mähling</t>
  </si>
  <si>
    <t>Jannes</t>
  </si>
  <si>
    <t>Heckmann</t>
  </si>
  <si>
    <t>Hess</t>
  </si>
  <si>
    <t>Rüger</t>
  </si>
  <si>
    <t>Kremer</t>
  </si>
  <si>
    <t>Leonardo</t>
  </si>
  <si>
    <t>Moosmann</t>
  </si>
  <si>
    <t xml:space="preserve">Kai </t>
  </si>
  <si>
    <t>Ehlers</t>
  </si>
  <si>
    <t>Frechen</t>
  </si>
  <si>
    <t>Mengler</t>
  </si>
  <si>
    <t>Reiter</t>
  </si>
  <si>
    <t>Thielemann</t>
  </si>
  <si>
    <t>Conrad</t>
  </si>
  <si>
    <t>Adamske</t>
  </si>
  <si>
    <t>Goro</t>
  </si>
  <si>
    <t>Mahdi</t>
  </si>
  <si>
    <t>Finke</t>
  </si>
  <si>
    <t>Driediger</t>
  </si>
  <si>
    <t>Schikfelder</t>
  </si>
  <si>
    <t>Pastore</t>
  </si>
  <si>
    <t>Panthel-Neumann</t>
  </si>
  <si>
    <t>Dietrich</t>
  </si>
  <si>
    <t xml:space="preserve">Jonathan </t>
  </si>
  <si>
    <t>Schwarz</t>
  </si>
  <si>
    <t>Krebs</t>
  </si>
  <si>
    <t xml:space="preserve">Justus </t>
  </si>
  <si>
    <t>Kirsch</t>
  </si>
  <si>
    <t>Lui</t>
  </si>
  <si>
    <t>Maczeyzik</t>
  </si>
  <si>
    <t>Jensen</t>
  </si>
  <si>
    <t>Matti</t>
  </si>
  <si>
    <t>Adrian</t>
  </si>
  <si>
    <t>Pfeifer</t>
  </si>
  <si>
    <t>Marburger</t>
  </si>
  <si>
    <t>Vohs</t>
  </si>
  <si>
    <t>Euteneuer</t>
  </si>
  <si>
    <t>Faulstich</t>
  </si>
  <si>
    <t>Knigge</t>
  </si>
  <si>
    <t>Garus</t>
  </si>
  <si>
    <t>Yvonne</t>
  </si>
  <si>
    <t>Sophia</t>
  </si>
  <si>
    <t>Stockner</t>
  </si>
  <si>
    <t>Volgger</t>
  </si>
  <si>
    <t>Höhne</t>
  </si>
  <si>
    <t>Voigt</t>
  </si>
  <si>
    <t>John</t>
  </si>
  <si>
    <t>Kuckenberg</t>
  </si>
  <si>
    <t>Reif</t>
  </si>
  <si>
    <t>Felicitas</t>
  </si>
  <si>
    <t>Gallina</t>
  </si>
  <si>
    <t>Lewe</t>
  </si>
  <si>
    <t>Kosmalski</t>
  </si>
  <si>
    <t>Wolensky</t>
  </si>
  <si>
    <t>Quest</t>
  </si>
  <si>
    <t>Gabriel</t>
  </si>
  <si>
    <t>Nübel</t>
  </si>
  <si>
    <t>Lenzen</t>
  </si>
  <si>
    <t>Kenneth</t>
  </si>
  <si>
    <t>Ferizi</t>
  </si>
  <si>
    <t>Strall</t>
  </si>
  <si>
    <t>Tekath</t>
  </si>
  <si>
    <t>Joscha</t>
  </si>
  <si>
    <t>Erdelt</t>
  </si>
  <si>
    <t>Liam</t>
  </si>
  <si>
    <t>Lewis</t>
  </si>
  <si>
    <t>Brockmann</t>
  </si>
  <si>
    <t>Nuri</t>
  </si>
  <si>
    <t>Joseph</t>
  </si>
  <si>
    <t>Venus</t>
  </si>
  <si>
    <t>Ullmann</t>
  </si>
  <si>
    <t>Colin</t>
  </si>
  <si>
    <t>Helmig</t>
  </si>
  <si>
    <t>Derr</t>
  </si>
  <si>
    <t>Spengler</t>
  </si>
  <si>
    <t>Carl-Philipp</t>
  </si>
  <si>
    <t>Ponzer</t>
  </si>
  <si>
    <t>Kai-Luca</t>
  </si>
  <si>
    <t>Henrich</t>
  </si>
  <si>
    <t>Best</t>
  </si>
  <si>
    <t>Knoch</t>
  </si>
  <si>
    <t>Leandro</t>
  </si>
  <si>
    <t>Raab</t>
  </si>
  <si>
    <t>Plaistow</t>
  </si>
  <si>
    <t>Khalid</t>
  </si>
  <si>
    <t>Alisa</t>
  </si>
  <si>
    <t>Zaid</t>
  </si>
  <si>
    <t>Bajwa</t>
  </si>
  <si>
    <t>Danny</t>
  </si>
  <si>
    <t>Johnson</t>
  </si>
  <si>
    <t>Cranna</t>
  </si>
  <si>
    <t>Jähnichen</t>
  </si>
  <si>
    <t>Marschner</t>
  </si>
  <si>
    <t>Kolja</t>
  </si>
  <si>
    <t>van de Kamp</t>
  </si>
  <si>
    <t>Ahrweiler</t>
  </si>
  <si>
    <t>Miklaszewska</t>
  </si>
  <si>
    <t>Hohn</t>
  </si>
  <si>
    <t>Luc</t>
  </si>
  <si>
    <t>Thomas</t>
  </si>
  <si>
    <t>Erdmann</t>
  </si>
  <si>
    <t>Elija</t>
  </si>
  <si>
    <t>Hofschröer</t>
  </si>
  <si>
    <t>Hüllhorst</t>
  </si>
  <si>
    <t>Dustin</t>
  </si>
  <si>
    <t>Stocksieker</t>
  </si>
  <si>
    <t>Nolting</t>
  </si>
  <si>
    <t>Osterlitz</t>
  </si>
  <si>
    <t>Curtis</t>
  </si>
  <si>
    <t>Melvin</t>
  </si>
  <si>
    <t>Czaja</t>
  </si>
  <si>
    <t>Stelzmann</t>
  </si>
  <si>
    <t>Jeremy</t>
  </si>
  <si>
    <t>Alot</t>
  </si>
  <si>
    <t>Leusmann</t>
  </si>
  <si>
    <t>Price</t>
  </si>
  <si>
    <t>Staniura</t>
  </si>
  <si>
    <t>Siebert</t>
  </si>
  <si>
    <t>Veletas</t>
  </si>
  <si>
    <t>Krull</t>
  </si>
  <si>
    <t>Burmeister</t>
  </si>
  <si>
    <t>Gürsching</t>
  </si>
  <si>
    <t>Younes</t>
  </si>
  <si>
    <t>Malecha</t>
  </si>
  <si>
    <t>Maciej</t>
  </si>
  <si>
    <t>Filip</t>
  </si>
  <si>
    <t>Kolacha</t>
  </si>
  <si>
    <t>Ergül</t>
  </si>
  <si>
    <t>Sencer</t>
  </si>
  <si>
    <t>Schlappig</t>
  </si>
  <si>
    <t>Torben</t>
  </si>
  <si>
    <t>Espey</t>
  </si>
  <si>
    <t>Wächter</t>
  </si>
  <si>
    <t>Bietau</t>
  </si>
  <si>
    <t>Hecker</t>
  </si>
  <si>
    <t>Heuer</t>
  </si>
  <si>
    <t>Bregula</t>
  </si>
  <si>
    <t>Schütter</t>
  </si>
  <si>
    <t>Neiss</t>
  </si>
  <si>
    <t>Celina</t>
  </si>
  <si>
    <t>Schadomsky</t>
  </si>
  <si>
    <t>Claassen</t>
  </si>
  <si>
    <t>Reihs</t>
  </si>
  <si>
    <t>Thiele</t>
  </si>
  <si>
    <t>Homm</t>
  </si>
  <si>
    <t>Rahalevich</t>
  </si>
  <si>
    <t>Andrei</t>
  </si>
  <si>
    <t>Hürten</t>
  </si>
  <si>
    <t>Drawe</t>
  </si>
  <si>
    <t>Breyer</t>
  </si>
  <si>
    <t>Kaulbarsch</t>
  </si>
  <si>
    <t>Vesting</t>
  </si>
  <si>
    <t>Falkenhahn</t>
  </si>
  <si>
    <t>Jevtic</t>
  </si>
  <si>
    <t>Lücker</t>
  </si>
  <si>
    <t>Fries</t>
  </si>
  <si>
    <t>Flemming-Ole</t>
  </si>
  <si>
    <t>Wickhorst</t>
  </si>
  <si>
    <t>Busch</t>
  </si>
  <si>
    <t>Felina</t>
  </si>
  <si>
    <t>Gussenstätte</t>
  </si>
  <si>
    <t>Ala Addean</t>
  </si>
  <si>
    <t>Golo</t>
  </si>
  <si>
    <t>Reder</t>
  </si>
  <si>
    <t>Johnny</t>
  </si>
  <si>
    <t>Jendro</t>
  </si>
  <si>
    <t>Polaczek</t>
  </si>
  <si>
    <t>Szymon</t>
  </si>
  <si>
    <t>Bertram</t>
  </si>
  <si>
    <t>Salloch</t>
  </si>
  <si>
    <t>Till Lasse</t>
  </si>
  <si>
    <t>Dudzicz</t>
  </si>
  <si>
    <t>Adam</t>
  </si>
  <si>
    <t>Schelling</t>
  </si>
  <si>
    <t>Kristina</t>
  </si>
  <si>
    <t>Jakub</t>
  </si>
  <si>
    <t>Henri</t>
  </si>
  <si>
    <t>Gvozdenovic</t>
  </si>
  <si>
    <t>Katarina</t>
  </si>
  <si>
    <t>Schiller</t>
  </si>
  <si>
    <t>Vorbeck</t>
  </si>
  <si>
    <t>Jan Niklas</t>
  </si>
  <si>
    <t>Schütt</t>
  </si>
  <si>
    <t>Arsenii</t>
  </si>
  <si>
    <t>Angelina</t>
  </si>
  <si>
    <t>Swierzowski</t>
  </si>
  <si>
    <t>Schouten</t>
  </si>
  <si>
    <t>Tischenko</t>
  </si>
  <si>
    <t>Margarita</t>
  </si>
  <si>
    <t>Maren</t>
  </si>
  <si>
    <t>Weckel</t>
  </si>
  <si>
    <t>Zirafi</t>
  </si>
  <si>
    <t>Viviana</t>
  </si>
  <si>
    <t>Geibel</t>
  </si>
  <si>
    <t>Anastasia</t>
  </si>
  <si>
    <t>Kögel</t>
  </si>
  <si>
    <t>Kolobov</t>
  </si>
  <si>
    <t>van Gansewinkel</t>
  </si>
  <si>
    <t>Schnapka</t>
  </si>
  <si>
    <t>Huber</t>
  </si>
  <si>
    <t>Kaiser</t>
  </si>
  <si>
    <t>Buder</t>
  </si>
  <si>
    <t>Dang</t>
  </si>
  <si>
    <t>An Duy</t>
  </si>
  <si>
    <t>Seifert</t>
  </si>
  <si>
    <t>Ziehl</t>
  </si>
  <si>
    <t>Burghardt</t>
  </si>
  <si>
    <t>Stephan</t>
  </si>
  <si>
    <t>Gehm</t>
  </si>
  <si>
    <t>Mentrup</t>
  </si>
  <si>
    <t>Henschel</t>
  </si>
  <si>
    <t>Joris</t>
  </si>
  <si>
    <t>Mio</t>
  </si>
  <si>
    <t>Phillipp</t>
  </si>
  <si>
    <t>Drost</t>
  </si>
  <si>
    <t>Serghini</t>
  </si>
  <si>
    <t>Holtz</t>
  </si>
  <si>
    <t>Imwiehe</t>
  </si>
  <si>
    <t>Khaled</t>
  </si>
  <si>
    <t>Yunis</t>
  </si>
  <si>
    <t>Rzepka</t>
  </si>
  <si>
    <t>Claaßen</t>
  </si>
  <si>
    <t>Ingo</t>
  </si>
  <si>
    <t>Weigle</t>
  </si>
  <si>
    <t>Maiken</t>
  </si>
  <si>
    <t>Melle</t>
  </si>
  <si>
    <t>Meyhöfer</t>
  </si>
  <si>
    <t>Streit</t>
  </si>
  <si>
    <t>Decker</t>
  </si>
  <si>
    <t>Gürkan</t>
  </si>
  <si>
    <t>Lindenthal</t>
  </si>
  <si>
    <t>Maxime</t>
  </si>
  <si>
    <t xml:space="preserve">Mike </t>
  </si>
  <si>
    <t>Steinkamp</t>
  </si>
  <si>
    <t>Ramon</t>
  </si>
  <si>
    <t>Lindau</t>
  </si>
  <si>
    <t>Hortmann</t>
  </si>
  <si>
    <t>Lutterbüse</t>
  </si>
  <si>
    <t xml:space="preserve">Henning </t>
  </si>
  <si>
    <t>Giese</t>
  </si>
  <si>
    <t>Dick</t>
  </si>
  <si>
    <t>Lennert</t>
  </si>
  <si>
    <t>Michalak</t>
  </si>
  <si>
    <t>Krohm</t>
  </si>
  <si>
    <t>Wulkesch</t>
  </si>
  <si>
    <t>Baczyk</t>
  </si>
  <si>
    <t>auf der Horst</t>
  </si>
  <si>
    <t>Weinkauf</t>
  </si>
  <si>
    <t>Einck</t>
  </si>
  <si>
    <t>Credo</t>
  </si>
  <si>
    <t>Vinzenz</t>
  </si>
  <si>
    <t>Kaluzny</t>
  </si>
  <si>
    <t>Kubiak</t>
  </si>
  <si>
    <t>Burgos</t>
  </si>
  <si>
    <t>Nicolás</t>
  </si>
  <si>
    <t>Beckmann</t>
  </si>
  <si>
    <t>Heukelbach</t>
  </si>
  <si>
    <t>Stockhausen</t>
  </si>
  <si>
    <t>Chris</t>
  </si>
  <si>
    <t>Kühne</t>
  </si>
  <si>
    <t>Terje</t>
  </si>
  <si>
    <t>Thorben</t>
  </si>
  <si>
    <t>Haberlah</t>
  </si>
  <si>
    <t>Wessels</t>
  </si>
  <si>
    <t>Cedrik</t>
  </si>
  <si>
    <t>Hofferer</t>
  </si>
  <si>
    <t>Pilven</t>
  </si>
  <si>
    <t>Elise</t>
  </si>
  <si>
    <t>Reuter</t>
  </si>
  <si>
    <t>Hörstmann</t>
  </si>
  <si>
    <t>Levenig</t>
  </si>
  <si>
    <t>Wördehoff</t>
  </si>
  <si>
    <t>Schwietzer</t>
  </si>
  <si>
    <t>Kerkhoff</t>
  </si>
  <si>
    <t>Jeksztys</t>
  </si>
  <si>
    <t>Süggeler</t>
  </si>
  <si>
    <t>Vera</t>
  </si>
  <si>
    <t>Koppius</t>
  </si>
  <si>
    <t>Klosterhalfen</t>
  </si>
  <si>
    <t>Pusch</t>
  </si>
  <si>
    <t>Franke</t>
  </si>
  <si>
    <t>Luxenburger</t>
  </si>
  <si>
    <t>Steinfort</t>
  </si>
  <si>
    <t>Levartz</t>
  </si>
  <si>
    <t>Bach</t>
  </si>
  <si>
    <t>Mussaeus</t>
  </si>
  <si>
    <t>Teramae</t>
  </si>
  <si>
    <t>Kohlmann</t>
  </si>
  <si>
    <t>Haase</t>
  </si>
  <si>
    <t>Moerland</t>
  </si>
  <si>
    <t>Alland</t>
  </si>
  <si>
    <t>Duvivier</t>
  </si>
  <si>
    <t>Brüggemann</t>
  </si>
  <si>
    <t>Pimmer</t>
  </si>
  <si>
    <t>Ueberholz</t>
  </si>
  <si>
    <t>Luka</t>
  </si>
  <si>
    <t>Dujmovic</t>
  </si>
  <si>
    <t>Irena</t>
  </si>
  <si>
    <t>Bognar</t>
  </si>
  <si>
    <t>Fenyvesi</t>
  </si>
  <si>
    <t>Marija</t>
  </si>
  <si>
    <t>Antic</t>
  </si>
  <si>
    <t>Jovana</t>
  </si>
  <si>
    <t>Kruse</t>
  </si>
  <si>
    <t>Yoav</t>
  </si>
  <si>
    <t>Wei</t>
  </si>
  <si>
    <t>You</t>
  </si>
  <si>
    <t>Niya</t>
  </si>
  <si>
    <t>Horvat</t>
  </si>
  <si>
    <t>Bunge</t>
  </si>
  <si>
    <t>Fels</t>
  </si>
  <si>
    <t>Nicolai</t>
  </si>
  <si>
    <t>Schützdeller-Wittek</t>
  </si>
  <si>
    <t>van Gameren</t>
  </si>
  <si>
    <t>Sem</t>
  </si>
  <si>
    <t>Laumen</t>
  </si>
  <si>
    <t>Christ</t>
  </si>
  <si>
    <t>Schlowinsky</t>
  </si>
  <si>
    <t>Schnitzler</t>
  </si>
  <si>
    <t>Zajac</t>
  </si>
  <si>
    <t>Kacper</t>
  </si>
  <si>
    <t>Berns</t>
  </si>
  <si>
    <t>Tolun</t>
  </si>
  <si>
    <t>Delil</t>
  </si>
  <si>
    <t>Kook</t>
  </si>
  <si>
    <t>Köffers</t>
  </si>
  <si>
    <t>te Baay</t>
  </si>
  <si>
    <t>Lorenzo</t>
  </si>
  <si>
    <t>Cittrich</t>
  </si>
  <si>
    <t>Tenhonsel</t>
  </si>
  <si>
    <t>Anna-Maria</t>
  </si>
  <si>
    <t>Woschytzki</t>
  </si>
  <si>
    <t>Ungermanns</t>
  </si>
  <si>
    <t>Wonschik</t>
  </si>
  <si>
    <t>Stella</t>
  </si>
  <si>
    <t>Geißel</t>
  </si>
  <si>
    <t>Lietz</t>
  </si>
  <si>
    <t>Beverungen</t>
  </si>
  <si>
    <t>Mohacsi</t>
  </si>
  <si>
    <t>Laszlo</t>
  </si>
  <si>
    <t>Melina Lu</t>
  </si>
  <si>
    <t>Goldstein</t>
  </si>
  <si>
    <t>Kopecki</t>
  </si>
  <si>
    <t>Andrzej</t>
  </si>
  <si>
    <t>Krzywniak</t>
  </si>
  <si>
    <t>Wimmers</t>
  </si>
  <si>
    <t>Oscar</t>
  </si>
  <si>
    <t>Tingzhuo</t>
  </si>
  <si>
    <t>Quan</t>
  </si>
  <si>
    <t>PLATZIERUNGEN</t>
  </si>
  <si>
    <t xml:space="preserve">Walkenhorst </t>
  </si>
  <si>
    <t xml:space="preserve">Bernhard </t>
  </si>
  <si>
    <t xml:space="preserve">Antonia </t>
  </si>
  <si>
    <t>Liebscher</t>
  </si>
  <si>
    <t>Tul</t>
  </si>
  <si>
    <t>Franciszek</t>
  </si>
  <si>
    <t>Krähling</t>
  </si>
  <si>
    <t>Franzen</t>
  </si>
  <si>
    <t>Annalena</t>
  </si>
  <si>
    <t>Deckert</t>
  </si>
  <si>
    <t>Zhao</t>
  </si>
  <si>
    <t>Jason</t>
  </si>
  <si>
    <t>Esben</t>
  </si>
  <si>
    <t xml:space="preserve">Schulte </t>
  </si>
  <si>
    <t>Hartel</t>
  </si>
  <si>
    <t>Maslo</t>
  </si>
  <si>
    <t>Laurenz</t>
  </si>
  <si>
    <t>Mentzfeld</t>
  </si>
  <si>
    <t>Nehl</t>
  </si>
  <si>
    <t>Paul Clemens</t>
  </si>
  <si>
    <t>Jusus Leander</t>
  </si>
  <si>
    <t>Affeldt</t>
  </si>
  <si>
    <t>Huneke</t>
  </si>
  <si>
    <t>Schleef</t>
  </si>
  <si>
    <t>Hettig</t>
  </si>
  <si>
    <t>Ole</t>
  </si>
  <si>
    <t>Xam</t>
  </si>
  <si>
    <t>Leinen</t>
  </si>
  <si>
    <t>Goebel</t>
  </si>
  <si>
    <t>Linda</t>
  </si>
  <si>
    <t>Platte</t>
  </si>
  <si>
    <t>Elisa</t>
  </si>
  <si>
    <t>Krüger</t>
  </si>
  <si>
    <t>Cecile</t>
  </si>
  <si>
    <t>Norwin</t>
  </si>
  <si>
    <t>Breulmann</t>
  </si>
  <si>
    <t>Friesen</t>
  </si>
  <si>
    <t>Maxim</t>
  </si>
  <si>
    <t>Schernikau</t>
  </si>
  <si>
    <t xml:space="preserve">Alina </t>
  </si>
  <si>
    <t>Bammel</t>
  </si>
  <si>
    <t>Matten</t>
  </si>
  <si>
    <t>Lippoldt</t>
  </si>
  <si>
    <t>Moschek</t>
  </si>
  <si>
    <t>Heupel</t>
  </si>
  <si>
    <t>Offermann</t>
  </si>
  <si>
    <t xml:space="preserve">Mika </t>
  </si>
  <si>
    <t>Steinbrecher</t>
  </si>
  <si>
    <t>Wattendorff</t>
  </si>
  <si>
    <t>Matschulat</t>
  </si>
  <si>
    <t>Unrath</t>
  </si>
  <si>
    <t>Kamp</t>
  </si>
  <si>
    <t>Wirth</t>
  </si>
  <si>
    <t>Jung</t>
  </si>
  <si>
    <t>Ines</t>
  </si>
  <si>
    <t>Kristenko</t>
  </si>
  <si>
    <t>Tosse</t>
  </si>
  <si>
    <t xml:space="preserve">Linda </t>
  </si>
  <si>
    <t>Karg</t>
  </si>
  <si>
    <t>Singer</t>
  </si>
  <si>
    <t>Cathrin</t>
  </si>
  <si>
    <t>Lehnert</t>
  </si>
  <si>
    <t>Heumann</t>
  </si>
  <si>
    <t>Berchem</t>
  </si>
  <si>
    <t>Hollmann</t>
  </si>
  <si>
    <t>Shilton</t>
  </si>
  <si>
    <t>Stanley</t>
  </si>
  <si>
    <t xml:space="preserve">Luisa </t>
  </si>
  <si>
    <t>Wiedemann</t>
  </si>
  <si>
    <t>Evita</t>
  </si>
  <si>
    <t>Eileen</t>
  </si>
  <si>
    <t>Janot</t>
  </si>
  <si>
    <t>Held</t>
  </si>
  <si>
    <t>Nitzschner</t>
  </si>
  <si>
    <t>Soßna</t>
  </si>
  <si>
    <t>Helm</t>
  </si>
  <si>
    <t>Faller</t>
  </si>
  <si>
    <t>Tan-Hasse</t>
  </si>
  <si>
    <t>Tyson</t>
  </si>
  <si>
    <t xml:space="preserve">Gil </t>
  </si>
  <si>
    <t>Golüke</t>
  </si>
  <si>
    <t xml:space="preserve">Lena-Marie </t>
  </si>
  <si>
    <t>Dejan-Leon</t>
  </si>
  <si>
    <t>Möller</t>
  </si>
  <si>
    <t>Paulina</t>
  </si>
  <si>
    <t>Ella-Sophia</t>
  </si>
  <si>
    <t xml:space="preserve">Mark </t>
  </si>
  <si>
    <t>Marlene</t>
  </si>
  <si>
    <t>Schoolmann</t>
  </si>
  <si>
    <t>Ostwold</t>
  </si>
  <si>
    <t>Jan-Hendrik</t>
  </si>
  <si>
    <t>Helmerichs</t>
  </si>
  <si>
    <t>Anica</t>
  </si>
  <si>
    <t>Lüpkes</t>
  </si>
  <si>
    <t>Köster-Heuschen</t>
  </si>
  <si>
    <t>Wenselau</t>
  </si>
  <si>
    <t>Sally</t>
  </si>
  <si>
    <t>Benny</t>
  </si>
  <si>
    <t>Denner</t>
  </si>
  <si>
    <t>Kreidler</t>
  </si>
  <si>
    <t>Meintel</t>
  </si>
  <si>
    <t>Caterina</t>
  </si>
  <si>
    <t>Schöffler</t>
  </si>
  <si>
    <t>Schmirler</t>
  </si>
  <si>
    <t>Welcker</t>
  </si>
  <si>
    <t>Böhm</t>
  </si>
  <si>
    <t>Nickel</t>
  </si>
  <si>
    <t>Jamy Dean</t>
  </si>
  <si>
    <t>Steinkraus</t>
  </si>
  <si>
    <t>Engelhardt</t>
  </si>
  <si>
    <t>Hanelt</t>
  </si>
  <si>
    <t>Jost</t>
  </si>
  <si>
    <t>Lieber</t>
  </si>
  <si>
    <t>Ruffing</t>
  </si>
  <si>
    <t xml:space="preserve">Luca </t>
  </si>
  <si>
    <t>Sabinger</t>
  </si>
  <si>
    <t>Wand</t>
  </si>
  <si>
    <t>Jonas Elias</t>
  </si>
  <si>
    <t>Schleweis</t>
  </si>
  <si>
    <t>Rest</t>
  </si>
  <si>
    <t>Baule</t>
  </si>
  <si>
    <t>Roland</t>
  </si>
  <si>
    <t>Schlusche</t>
  </si>
  <si>
    <t>Thessa</t>
  </si>
  <si>
    <t>Kiefer</t>
  </si>
  <si>
    <t>Veronika</t>
  </si>
  <si>
    <t>Hübner</t>
  </si>
  <si>
    <t>Franka</t>
  </si>
  <si>
    <t>Hennig</t>
  </si>
  <si>
    <t>Schrader</t>
  </si>
  <si>
    <t>Trüe</t>
  </si>
  <si>
    <t>Marlen</t>
  </si>
  <si>
    <t>Jamie</t>
  </si>
  <si>
    <t>Tim Niklas</t>
  </si>
  <si>
    <t>Grözinger</t>
  </si>
  <si>
    <t>Ratmann</t>
  </si>
  <si>
    <t>Falco</t>
  </si>
  <si>
    <t>Schreibweiss</t>
  </si>
  <si>
    <t>Ackermann</t>
  </si>
  <si>
    <t>Kyaw</t>
  </si>
  <si>
    <t>Sett Paing Aung</t>
  </si>
  <si>
    <t>Michel Maximillian</t>
  </si>
  <si>
    <t>Büttner</t>
  </si>
  <si>
    <t>Kern</t>
  </si>
  <si>
    <t>Romy</t>
  </si>
  <si>
    <t>Weimann</t>
  </si>
  <si>
    <t>Lilly</t>
  </si>
  <si>
    <t>Merkle</t>
  </si>
  <si>
    <t>Leon Maurice</t>
  </si>
  <si>
    <t>Zanjani</t>
  </si>
  <si>
    <t>Patrice</t>
  </si>
  <si>
    <t>Vorpahl</t>
  </si>
  <si>
    <t xml:space="preserve">Monika </t>
  </si>
  <si>
    <t>Them</t>
  </si>
  <si>
    <t xml:space="preserve">Aaron </t>
  </si>
  <si>
    <t>Sehrbrock</t>
  </si>
  <si>
    <t>Eysner</t>
  </si>
  <si>
    <t>Elina</t>
  </si>
  <si>
    <t>Rosanna</t>
  </si>
  <si>
    <t>Karsch</t>
  </si>
  <si>
    <t>Engels</t>
  </si>
  <si>
    <t>Deutsch</t>
  </si>
  <si>
    <t xml:space="preserve">Rebecca </t>
  </si>
  <si>
    <t>Chapman</t>
  </si>
  <si>
    <t>Ethan</t>
  </si>
  <si>
    <t>Robb</t>
  </si>
  <si>
    <t>Yang</t>
  </si>
  <si>
    <t>Jennie</t>
  </si>
  <si>
    <t>Forrest</t>
  </si>
  <si>
    <t>James</t>
  </si>
  <si>
    <t>McDonald</t>
  </si>
  <si>
    <t>Harvey</t>
  </si>
  <si>
    <t>Somerville</t>
  </si>
  <si>
    <t>Jake</t>
  </si>
  <si>
    <t>Nikov</t>
  </si>
  <si>
    <t>Fines</t>
  </si>
  <si>
    <t>Donnermeyer</t>
  </si>
  <si>
    <t>Homann</t>
  </si>
  <si>
    <t>Webb</t>
  </si>
  <si>
    <t>Strahl</t>
  </si>
  <si>
    <t xml:space="preserve">Feline </t>
  </si>
  <si>
    <t xml:space="preserve">Svenja </t>
  </si>
  <si>
    <t xml:space="preserve">Tabea </t>
  </si>
  <si>
    <t>Klutzny</t>
  </si>
  <si>
    <t>Grimm</t>
  </si>
  <si>
    <t xml:space="preserve">Lleyton </t>
  </si>
  <si>
    <t>Yorrick</t>
  </si>
  <si>
    <t>Wermeling</t>
  </si>
  <si>
    <t>Streier</t>
  </si>
  <si>
    <t>Heitger</t>
  </si>
  <si>
    <t>Tristan</t>
  </si>
  <si>
    <t>Täsler</t>
  </si>
  <si>
    <t>Mirella</t>
  </si>
  <si>
    <t>Brun</t>
  </si>
  <si>
    <t>Gens</t>
  </si>
  <si>
    <t>Dao Duy</t>
  </si>
  <si>
    <t>Bao</t>
  </si>
  <si>
    <t>Senger</t>
  </si>
  <si>
    <t>Berger</t>
  </si>
  <si>
    <t>Nathen</t>
  </si>
  <si>
    <t>Joos</t>
  </si>
  <si>
    <t xml:space="preserve">Nico </t>
  </si>
  <si>
    <t>Dreesen</t>
  </si>
  <si>
    <t>Maximilian-Paul</t>
  </si>
  <si>
    <t>Jan Lars</t>
  </si>
  <si>
    <t>Taddey</t>
  </si>
  <si>
    <t>Nils Ebbe</t>
  </si>
  <si>
    <t>Lehnen</t>
  </si>
  <si>
    <t>Piwowar</t>
  </si>
  <si>
    <t>Barnett</t>
  </si>
  <si>
    <t xml:space="preserve">Zoe </t>
  </si>
  <si>
    <t>Brandon</t>
  </si>
  <si>
    <t>Sage</t>
  </si>
  <si>
    <t>Herbie</t>
  </si>
  <si>
    <t>Stiehler</t>
  </si>
  <si>
    <t>Edgar</t>
  </si>
  <si>
    <t>Miriam</t>
  </si>
  <si>
    <t>Wachs</t>
  </si>
  <si>
    <t>Redlingshöfer</t>
  </si>
  <si>
    <t xml:space="preserve">Chantale </t>
  </si>
  <si>
    <t xml:space="preserve">Alessandro </t>
  </si>
  <si>
    <t>Viktoria</t>
  </si>
  <si>
    <t>Schlömer</t>
  </si>
  <si>
    <t>Mattheuer</t>
  </si>
  <si>
    <t>Brinkmann</t>
  </si>
  <si>
    <t>Märtens</t>
  </si>
  <si>
    <t>Claas</t>
  </si>
  <si>
    <t>Louisa</t>
  </si>
  <si>
    <t>Weiser</t>
  </si>
  <si>
    <t>Slomka</t>
  </si>
  <si>
    <t>Artur</t>
  </si>
  <si>
    <t>Bielecki</t>
  </si>
  <si>
    <t>Patryk</t>
  </si>
  <si>
    <t>Bisping</t>
  </si>
  <si>
    <t>Schüren</t>
  </si>
  <si>
    <t>Mona</t>
  </si>
  <si>
    <t>Holze</t>
  </si>
  <si>
    <t>Zeltmann</t>
  </si>
  <si>
    <t>Castillo Campos</t>
  </si>
  <si>
    <t>Gustavo</t>
  </si>
  <si>
    <t>Gerloff</t>
  </si>
  <si>
    <t>Moobed</t>
  </si>
  <si>
    <t>Owjan</t>
  </si>
  <si>
    <t>Arwand</t>
  </si>
  <si>
    <t>Göske Toro</t>
  </si>
  <si>
    <t>Hackenjos</t>
  </si>
  <si>
    <t>Flemming</t>
  </si>
  <si>
    <t xml:space="preserve">Erja </t>
  </si>
  <si>
    <t xml:space="preserve">Marcel </t>
  </si>
  <si>
    <t>Uffmann</t>
  </si>
  <si>
    <t>Freger</t>
  </si>
  <si>
    <t>Obermeier</t>
  </si>
  <si>
    <t>Hein</t>
  </si>
  <si>
    <t>Carla</t>
  </si>
  <si>
    <t xml:space="preserve">Luc Fynn </t>
  </si>
  <si>
    <t>Hoyer</t>
  </si>
  <si>
    <t>Tom Konstantin</t>
  </si>
  <si>
    <t>Guttenberg</t>
  </si>
  <si>
    <t>Jesco</t>
  </si>
  <si>
    <t>Beck</t>
  </si>
  <si>
    <t>Tom Lukas</t>
  </si>
  <si>
    <t>Selbach</t>
  </si>
  <si>
    <t>Reudenbach</t>
  </si>
  <si>
    <t>Krugmann</t>
  </si>
  <si>
    <t>Tischer</t>
  </si>
  <si>
    <t>Kohls</t>
  </si>
  <si>
    <t>Gros</t>
  </si>
  <si>
    <t>Popkov</t>
  </si>
  <si>
    <t>Schad-Nickel</t>
  </si>
  <si>
    <t>Helena</t>
  </si>
  <si>
    <t>Sandfort</t>
  </si>
  <si>
    <t>Westermann</t>
  </si>
  <si>
    <t>Ahrlè</t>
  </si>
  <si>
    <t>Geerdsen</t>
  </si>
  <si>
    <t>Bachis</t>
  </si>
  <si>
    <t>Nicolaus</t>
  </si>
  <si>
    <t>Gutheil</t>
  </si>
  <si>
    <t>Reimann</t>
  </si>
  <si>
    <t>Köllner</t>
  </si>
  <si>
    <t>Tyler</t>
  </si>
  <si>
    <t>Kaulmann</t>
  </si>
  <si>
    <t>Leila</t>
  </si>
  <si>
    <t>Weisselberg</t>
  </si>
  <si>
    <t>Yannik</t>
  </si>
  <si>
    <t>Seiberth</t>
  </si>
  <si>
    <t>Cholokhov</t>
  </si>
  <si>
    <t>Daria</t>
  </si>
  <si>
    <t>Bergmann</t>
  </si>
  <si>
    <t>Linka</t>
  </si>
  <si>
    <t>Schulz</t>
  </si>
  <si>
    <t>Emilo</t>
  </si>
  <si>
    <t>Löher</t>
  </si>
  <si>
    <t>Clausen</t>
  </si>
  <si>
    <t>Herzberg</t>
  </si>
  <si>
    <t>Schölermann</t>
  </si>
  <si>
    <t>Noack</t>
  </si>
  <si>
    <t>Padubrin</t>
  </si>
  <si>
    <t>Meisen</t>
  </si>
  <si>
    <t>Jonack</t>
  </si>
  <si>
    <t>Rosengardt</t>
  </si>
  <si>
    <t>Menne</t>
  </si>
  <si>
    <t>Lamers</t>
  </si>
  <si>
    <t>Hacks</t>
  </si>
  <si>
    <t>Dittmann</t>
  </si>
  <si>
    <t>Mao</t>
  </si>
  <si>
    <t>Neumann</t>
  </si>
  <si>
    <t>Janno</t>
  </si>
  <si>
    <t>Kruß</t>
  </si>
  <si>
    <t>van Besel</t>
  </si>
  <si>
    <t>Bartel</t>
  </si>
  <si>
    <t>Jules</t>
  </si>
  <si>
    <t>Kaus</t>
  </si>
  <si>
    <t>Blanke</t>
  </si>
  <si>
    <t>Gill</t>
  </si>
  <si>
    <t>Harz</t>
  </si>
  <si>
    <t>Luiz</t>
  </si>
  <si>
    <t>Thi Ngoc Tran</t>
  </si>
  <si>
    <t>Vu Gnoc</t>
  </si>
  <si>
    <t xml:space="preserve">David </t>
  </si>
  <si>
    <t>Ungelenke</t>
  </si>
  <si>
    <t>Motschmann</t>
  </si>
  <si>
    <t>Schärrer</t>
  </si>
  <si>
    <t>Mauro</t>
  </si>
  <si>
    <t>Livio</t>
  </si>
  <si>
    <t>Burri</t>
  </si>
  <si>
    <t>Raymond</t>
  </si>
  <si>
    <t>Schmidli</t>
  </si>
  <si>
    <t>Isert</t>
  </si>
  <si>
    <t>Emmelie</t>
  </si>
  <si>
    <t>Hase</t>
  </si>
  <si>
    <t>Joschka</t>
  </si>
  <si>
    <t>Gehlbach</t>
  </si>
  <si>
    <t>Tilkin</t>
  </si>
  <si>
    <t>Tal</t>
  </si>
  <si>
    <t>Görke</t>
  </si>
  <si>
    <t>Roitzheim</t>
  </si>
  <si>
    <t>Jerusalem</t>
  </si>
  <si>
    <t>Erkis</t>
  </si>
  <si>
    <t>Elijas</t>
  </si>
  <si>
    <t>Detert</t>
  </si>
  <si>
    <t>Kowalski</t>
  </si>
  <si>
    <t>Koch</t>
  </si>
  <si>
    <t>Klima</t>
  </si>
  <si>
    <t>Narciso-Schlüter</t>
  </si>
  <si>
    <t>Arthur</t>
  </si>
  <si>
    <t>Connor</t>
  </si>
  <si>
    <t>Meyerding</t>
  </si>
  <si>
    <t>Gross</t>
  </si>
  <si>
    <t xml:space="preserve">Theresa </t>
  </si>
  <si>
    <t>Hajduk</t>
  </si>
  <si>
    <t>Nartyna</t>
  </si>
  <si>
    <t>Suljug</t>
  </si>
  <si>
    <t>Malik</t>
  </si>
  <si>
    <t>Anas</t>
  </si>
  <si>
    <t>Kulczycki</t>
  </si>
  <si>
    <t>Alan</t>
  </si>
  <si>
    <t>Terhardt</t>
  </si>
  <si>
    <t>Reetz</t>
  </si>
  <si>
    <t>Freikamp</t>
  </si>
  <si>
    <t>Frederic</t>
  </si>
  <si>
    <t>Neuenhaus</t>
  </si>
  <si>
    <t>Gehle</t>
  </si>
  <si>
    <t>Woeste</t>
  </si>
  <si>
    <t>Bleker</t>
  </si>
  <si>
    <t>Maninger-Imping</t>
  </si>
  <si>
    <t>Lewin</t>
  </si>
  <si>
    <t>Morgan</t>
  </si>
  <si>
    <t>Beñat</t>
  </si>
  <si>
    <t>Üstüntas</t>
  </si>
  <si>
    <t>Burak</t>
  </si>
  <si>
    <t>Delbeck</t>
  </si>
  <si>
    <t>Hartstang</t>
  </si>
  <si>
    <t>Mikael</t>
  </si>
  <si>
    <t>Hage</t>
  </si>
  <si>
    <t>Smets</t>
  </si>
  <si>
    <t>Quentin</t>
  </si>
  <si>
    <t>Stanescu</t>
  </si>
  <si>
    <t>Massart</t>
  </si>
  <si>
    <t>Alessi</t>
  </si>
  <si>
    <t>Maillard</t>
  </si>
  <si>
    <t>Eloise</t>
  </si>
  <si>
    <t>Lilien</t>
  </si>
  <si>
    <t>Aleksander</t>
  </si>
  <si>
    <t>Zietara</t>
  </si>
  <si>
    <t>Ksawery</t>
  </si>
  <si>
    <t>Hubert</t>
  </si>
  <si>
    <t xml:space="preserve">Ramon </t>
  </si>
  <si>
    <t>Biro</t>
  </si>
  <si>
    <t>Endre</t>
  </si>
  <si>
    <t>Seiler</t>
  </si>
  <si>
    <t>Josephine</t>
  </si>
  <si>
    <t>Mende</t>
  </si>
  <si>
    <t>Ulrike</t>
  </si>
  <si>
    <t>Walther</t>
  </si>
  <si>
    <t>Krause</t>
  </si>
  <si>
    <t>Ehrlich</t>
  </si>
  <si>
    <t>Shanina</t>
  </si>
  <si>
    <t>Haubert</t>
  </si>
  <si>
    <t>Aniko</t>
  </si>
  <si>
    <t>Hed</t>
  </si>
  <si>
    <t>Amit</t>
  </si>
  <si>
    <t>Levin</t>
  </si>
  <si>
    <t>Elior</t>
  </si>
  <si>
    <t>Cohen</t>
  </si>
  <si>
    <t>Lahav</t>
  </si>
  <si>
    <t>Ofri</t>
  </si>
  <si>
    <t>Hasson</t>
  </si>
  <si>
    <t>Lauritz</t>
  </si>
  <si>
    <t>Fiutak</t>
  </si>
  <si>
    <t>Gonzalez</t>
  </si>
  <si>
    <t>Muschter</t>
  </si>
  <si>
    <t>Dave</t>
  </si>
  <si>
    <t>Harnau</t>
  </si>
  <si>
    <t xml:space="preserve">Lechtenberg </t>
  </si>
  <si>
    <t>Wilczek</t>
  </si>
  <si>
    <t>Karmann</t>
  </si>
  <si>
    <t>Teiner</t>
  </si>
  <si>
    <t>Kösling</t>
  </si>
  <si>
    <t>Melina</t>
  </si>
  <si>
    <t>Grozav-Marcu</t>
  </si>
  <si>
    <t>Medeea</t>
  </si>
  <si>
    <t>Thießen</t>
  </si>
  <si>
    <t>Bradtke</t>
  </si>
  <si>
    <t>Riedel</t>
  </si>
  <si>
    <t>Judah</t>
  </si>
  <si>
    <t>Ng</t>
  </si>
  <si>
    <t>Kelven</t>
  </si>
  <si>
    <t>Cichowski</t>
  </si>
  <si>
    <t>Viktor</t>
  </si>
  <si>
    <t>Kleinfeld</t>
  </si>
  <si>
    <t>Adjei</t>
  </si>
  <si>
    <t>Quincy</t>
  </si>
  <si>
    <t>Mainzer</t>
  </si>
  <si>
    <t>Per</t>
  </si>
  <si>
    <t>Simakov</t>
  </si>
  <si>
    <t>Humme</t>
  </si>
  <si>
    <t>Klenter</t>
  </si>
  <si>
    <t>Milena</t>
  </si>
  <si>
    <t>Gehrckens</t>
  </si>
  <si>
    <t>Gemkow</t>
  </si>
  <si>
    <t>Per Ove</t>
  </si>
  <si>
    <t>Ott</t>
  </si>
  <si>
    <t>Karstens</t>
  </si>
  <si>
    <t>Löbkens</t>
  </si>
  <si>
    <t>Hebke</t>
  </si>
  <si>
    <t>Rühmann</t>
  </si>
  <si>
    <t>Cathy</t>
  </si>
  <si>
    <t>Höll</t>
  </si>
  <si>
    <t>Schmied</t>
  </si>
  <si>
    <t>Wegner</t>
  </si>
  <si>
    <t>Barrius Casalino</t>
  </si>
  <si>
    <t>Rafael</t>
  </si>
  <si>
    <t>Khan</t>
  </si>
  <si>
    <t>Emile</t>
  </si>
  <si>
    <t>Todt</t>
  </si>
  <si>
    <t>Preisler</t>
  </si>
  <si>
    <t>Nethiraja</t>
  </si>
  <si>
    <t>Nelax</t>
  </si>
  <si>
    <t>Gietz</t>
  </si>
  <si>
    <t>Jäntsch</t>
  </si>
  <si>
    <t>Jungbäcker</t>
  </si>
  <si>
    <t>Flesch</t>
  </si>
  <si>
    <t>Gniadek</t>
  </si>
  <si>
    <t>Michal</t>
  </si>
  <si>
    <t>Korczak</t>
  </si>
  <si>
    <t>Kolos</t>
  </si>
  <si>
    <t>Arkadiusz</t>
  </si>
  <si>
    <t>Kutaj</t>
  </si>
  <si>
    <t>Dziedzic</t>
  </si>
  <si>
    <t>Piotr</t>
  </si>
  <si>
    <t>Kucharski</t>
  </si>
  <si>
    <t>Mateusz</t>
  </si>
  <si>
    <t>Wcislo</t>
  </si>
  <si>
    <t>Turecki</t>
  </si>
  <si>
    <t>Gadek</t>
  </si>
  <si>
    <t>Natalia</t>
  </si>
  <si>
    <t>Danaj</t>
  </si>
  <si>
    <t>Piaszczyk</t>
  </si>
  <si>
    <t>Antoni</t>
  </si>
  <si>
    <t>Witkowski</t>
  </si>
  <si>
    <t>Wojtyla</t>
  </si>
  <si>
    <t>Norbert</t>
  </si>
  <si>
    <t>Kot</t>
  </si>
  <si>
    <t>Golenski</t>
  </si>
  <si>
    <t>Matkowski</t>
  </si>
  <si>
    <t>Kaczor</t>
  </si>
  <si>
    <t>Lechtenbörger</t>
  </si>
  <si>
    <t xml:space="preserve">Selina </t>
  </si>
  <si>
    <t>Hasselmeier</t>
  </si>
  <si>
    <t>Tim Julian</t>
  </si>
  <si>
    <t>Karczmarczyk</t>
  </si>
  <si>
    <t>Klaudia</t>
  </si>
  <si>
    <t>Schuhmacher</t>
  </si>
  <si>
    <t xml:space="preserve">Manfred </t>
  </si>
  <si>
    <t>Kleeberg</t>
  </si>
  <si>
    <t>Jayson</t>
  </si>
  <si>
    <t>Esselmann</t>
  </si>
  <si>
    <t>Horhäuser</t>
  </si>
  <si>
    <t>Kolobova</t>
  </si>
  <si>
    <t>Sofia</t>
  </si>
  <si>
    <t>Jasmin</t>
  </si>
  <si>
    <t>Schander</t>
  </si>
  <si>
    <t>Verhoeven</t>
  </si>
  <si>
    <t>Scheierke</t>
  </si>
  <si>
    <t>Steinbeck</t>
  </si>
  <si>
    <t>Bodensteiner</t>
  </si>
  <si>
    <t>Knappmeyer</t>
  </si>
  <si>
    <t>Wiegand</t>
  </si>
  <si>
    <t>Gubernator</t>
  </si>
  <si>
    <t xml:space="preserve">Vincent </t>
  </si>
  <si>
    <t>Renninghoff</t>
  </si>
  <si>
    <t>Wahnfried</t>
  </si>
  <si>
    <t>Steinhoff</t>
  </si>
  <si>
    <t>Schimikowski</t>
  </si>
  <si>
    <t>Ebbers</t>
  </si>
  <si>
    <t>Lisa-Sophie</t>
  </si>
  <si>
    <t>Mester</t>
  </si>
  <si>
    <t>Kloß</t>
  </si>
  <si>
    <t>Faurschou</t>
  </si>
  <si>
    <t>Gustav</t>
  </si>
  <si>
    <t>Hovmøller</t>
  </si>
  <si>
    <t>Baichuk</t>
  </si>
  <si>
    <t>Kanstantsin</t>
  </si>
  <si>
    <t>Rose</t>
  </si>
  <si>
    <t>Löffler</t>
  </si>
  <si>
    <t>Eis</t>
  </si>
  <si>
    <t>Wiebke</t>
  </si>
  <si>
    <t>Teusz</t>
  </si>
  <si>
    <t>Eloisa</t>
  </si>
  <si>
    <t>Geßmann</t>
  </si>
  <si>
    <t>Sinan</t>
  </si>
  <si>
    <t>van Onna</t>
  </si>
  <si>
    <t>Busemann</t>
  </si>
  <si>
    <t>Rauberger</t>
  </si>
  <si>
    <t>Aengenheyster</t>
  </si>
  <si>
    <t>Joey</t>
  </si>
  <si>
    <t>Möwes</t>
  </si>
  <si>
    <t>Nik</t>
  </si>
  <si>
    <t xml:space="preserve">Daniel </t>
  </si>
  <si>
    <t>Heckel</t>
  </si>
  <si>
    <t xml:space="preserve">Christoph </t>
  </si>
  <si>
    <t>Schwab</t>
  </si>
  <si>
    <t>Vitalij</t>
  </si>
  <si>
    <t>Zak</t>
  </si>
  <si>
    <t>May</t>
  </si>
  <si>
    <t>Siemann</t>
  </si>
  <si>
    <t>Rolf</t>
  </si>
  <si>
    <t>Cellie</t>
  </si>
  <si>
    <t>Vorderlandwehr</t>
  </si>
  <si>
    <t>Loris</t>
  </si>
  <si>
    <t>Pumpe</t>
  </si>
  <si>
    <t>Fuhrmann</t>
  </si>
  <si>
    <t xml:space="preserve">Tom Lasse </t>
  </si>
  <si>
    <t xml:space="preserve">Lasse  </t>
  </si>
  <si>
    <t>Rein</t>
  </si>
  <si>
    <t>Stracke</t>
  </si>
  <si>
    <t>Oudriss</t>
  </si>
  <si>
    <t>Jamal</t>
  </si>
  <si>
    <t>Hersel</t>
  </si>
  <si>
    <t>Debray</t>
  </si>
  <si>
    <t>Jerry</t>
  </si>
  <si>
    <t>Sikora</t>
  </si>
  <si>
    <t>Frederik</t>
  </si>
  <si>
    <t>Mihov</t>
  </si>
  <si>
    <t>Vanderheiden</t>
  </si>
  <si>
    <t xml:space="preserve">Malte </t>
  </si>
  <si>
    <t>Schmickler</t>
  </si>
  <si>
    <t>Hoffmann</t>
  </si>
  <si>
    <t>Dombach</t>
  </si>
  <si>
    <t>Bernecker</t>
  </si>
  <si>
    <t>Pique</t>
  </si>
  <si>
    <t>Emilio</t>
  </si>
  <si>
    <t>Abitz</t>
  </si>
  <si>
    <t>Dehl</t>
  </si>
  <si>
    <t>Bernardin</t>
  </si>
  <si>
    <t>Hamacher</t>
  </si>
  <si>
    <t>Fritz</t>
  </si>
  <si>
    <t>Wendeler</t>
  </si>
  <si>
    <t>Samira</t>
  </si>
  <si>
    <t>Lehmann</t>
  </si>
  <si>
    <t>Behrensen</t>
  </si>
  <si>
    <t>Bass</t>
  </si>
  <si>
    <t>Jorik</t>
  </si>
  <si>
    <t>Bergelt</t>
  </si>
  <si>
    <t>Theis</t>
  </si>
  <si>
    <t>Gao</t>
  </si>
  <si>
    <t>Yuma</t>
  </si>
  <si>
    <t>Grote</t>
  </si>
  <si>
    <t>Singin</t>
  </si>
  <si>
    <t>Timur Levent</t>
  </si>
  <si>
    <t>Berlitz</t>
  </si>
  <si>
    <t>Arda Sen</t>
  </si>
  <si>
    <t>Muhammet</t>
  </si>
  <si>
    <t>Enders</t>
  </si>
  <si>
    <t>Sipowicz</t>
  </si>
  <si>
    <t>Briesach</t>
  </si>
  <si>
    <t>Loic</t>
  </si>
  <si>
    <t>Forot</t>
  </si>
  <si>
    <t>Alexej</t>
  </si>
  <si>
    <t>Maier</t>
  </si>
  <si>
    <t>Quint</t>
  </si>
  <si>
    <t>Susanne</t>
  </si>
  <si>
    <t>Rosche</t>
  </si>
  <si>
    <t>Bruckmann</t>
  </si>
  <si>
    <t>Styra</t>
  </si>
  <si>
    <t>Schultais</t>
  </si>
  <si>
    <t>Shutov</t>
  </si>
  <si>
    <t>Nikon</t>
  </si>
  <si>
    <t>Kazachenka</t>
  </si>
  <si>
    <t>Vadzim</t>
  </si>
  <si>
    <t>Haletskaya</t>
  </si>
  <si>
    <t>Mariya</t>
  </si>
  <si>
    <t>Manastryrskaya</t>
  </si>
  <si>
    <t>Auchynnikau</t>
  </si>
  <si>
    <t>Dzianis</t>
  </si>
  <si>
    <t>robrecht</t>
  </si>
  <si>
    <t>Schade</t>
  </si>
  <si>
    <t xml:space="preserve">Kevin </t>
  </si>
  <si>
    <t>Warmuth</t>
  </si>
  <si>
    <t>Guntermann</t>
  </si>
  <si>
    <t>Dries</t>
  </si>
  <si>
    <t xml:space="preserve">Fabian </t>
  </si>
  <si>
    <t>Meinert</t>
  </si>
  <si>
    <t>Alles</t>
  </si>
  <si>
    <t>Hannemann</t>
  </si>
  <si>
    <t>Thies</t>
  </si>
  <si>
    <t>Tjark-Morten</t>
  </si>
  <si>
    <t>Weitzel</t>
  </si>
  <si>
    <t>Dittrich</t>
  </si>
  <si>
    <t>Schipper</t>
  </si>
  <si>
    <t>Liebrecht</t>
  </si>
  <si>
    <t>Aguila</t>
  </si>
  <si>
    <t>Augustino</t>
  </si>
  <si>
    <t>Klütz</t>
  </si>
  <si>
    <t xml:space="preserve">Paul </t>
  </si>
  <si>
    <t>Roggon</t>
  </si>
  <si>
    <t xml:space="preserve">Alkazovic </t>
  </si>
  <si>
    <t xml:space="preserve">Denis </t>
  </si>
  <si>
    <t>Schellenberg</t>
  </si>
  <si>
    <t>Meier</t>
  </si>
  <si>
    <t>Kamer</t>
  </si>
  <si>
    <t>Timj</t>
  </si>
  <si>
    <t>Meng</t>
  </si>
  <si>
    <t>Lütkemeier</t>
  </si>
  <si>
    <t>Mißkampf</t>
  </si>
  <si>
    <t>Ilyes</t>
  </si>
  <si>
    <t>Wenz</t>
  </si>
  <si>
    <t>Carsten</t>
  </si>
  <si>
    <t>Hahn</t>
  </si>
  <si>
    <t>Pfannenstiel</t>
  </si>
  <si>
    <t>Polinski</t>
  </si>
  <si>
    <t>Hendrickson</t>
  </si>
  <si>
    <t>Willmann</t>
  </si>
  <si>
    <t>Thönnissen</t>
  </si>
  <si>
    <t>Schumacher</t>
  </si>
  <si>
    <t>Fabrice</t>
  </si>
  <si>
    <t>Eberling</t>
  </si>
  <si>
    <t>Werkshage</t>
  </si>
  <si>
    <t>Schlottner</t>
  </si>
  <si>
    <t xml:space="preserve">Jasper </t>
  </si>
  <si>
    <t>van Oost</t>
  </si>
  <si>
    <t>Gerbersdorf</t>
  </si>
  <si>
    <t>Schnittger</t>
  </si>
  <si>
    <t>Dalli</t>
  </si>
  <si>
    <t>Batuhan</t>
  </si>
  <si>
    <t>Leßmann</t>
  </si>
  <si>
    <t>Cakir</t>
  </si>
  <si>
    <t>Okan</t>
  </si>
  <si>
    <t>Gaab</t>
  </si>
  <si>
    <t>Wilhelm</t>
  </si>
  <si>
    <t>Arns</t>
  </si>
  <si>
    <t>Jeromy</t>
  </si>
  <si>
    <t>Bielig</t>
  </si>
  <si>
    <t>Eschholz</t>
  </si>
  <si>
    <t>Graf</t>
  </si>
  <si>
    <t>Scott</t>
  </si>
  <si>
    <t>Rachael</t>
  </si>
  <si>
    <t>O'Mahoney</t>
  </si>
  <si>
    <t>Kerry</t>
  </si>
  <si>
    <t>Nicole</t>
  </si>
  <si>
    <t>Movileanu</t>
  </si>
  <si>
    <t>Darius - Emanuel</t>
  </si>
  <si>
    <t>Paar</t>
  </si>
  <si>
    <t>Scheu</t>
  </si>
  <si>
    <t>Servatius</t>
  </si>
  <si>
    <t>Spitschak</t>
  </si>
  <si>
    <t>Igor</t>
  </si>
  <si>
    <t>Schardelmann</t>
  </si>
  <si>
    <t>Lindenhofen</t>
  </si>
  <si>
    <t>Ho</t>
  </si>
  <si>
    <t>Hardung</t>
  </si>
  <si>
    <t>Benesch</t>
  </si>
  <si>
    <t>Breitling</t>
  </si>
  <si>
    <t>Stoeber</t>
  </si>
  <si>
    <t>Steingen</t>
  </si>
  <si>
    <t>Dashllari</t>
  </si>
  <si>
    <t>Ralf</t>
  </si>
  <si>
    <t>Küppers</t>
  </si>
  <si>
    <t>Reinartz</t>
  </si>
  <si>
    <t>Norrin</t>
  </si>
  <si>
    <t>Kahraman</t>
  </si>
  <si>
    <t xml:space="preserve">Can Berid </t>
  </si>
  <si>
    <t>Hong</t>
  </si>
  <si>
    <t>Hülter</t>
  </si>
  <si>
    <t>Jaszkowski</t>
  </si>
  <si>
    <t>van Voorthuijsen</t>
  </si>
  <si>
    <t>Jadde</t>
  </si>
  <si>
    <t>Huinen</t>
  </si>
  <si>
    <t>Pim</t>
  </si>
  <si>
    <t>Heemskerk</t>
  </si>
  <si>
    <t>Leroy</t>
  </si>
  <si>
    <t>de Boer</t>
  </si>
  <si>
    <t>Milo</t>
  </si>
  <si>
    <t>Oomen</t>
  </si>
  <si>
    <t>Mads</t>
  </si>
  <si>
    <t>Bakx</t>
  </si>
  <si>
    <t>Djen</t>
  </si>
  <si>
    <t>van der Wilt</t>
  </si>
  <si>
    <t>Di Caro</t>
  </si>
  <si>
    <t>Louca</t>
  </si>
  <si>
    <t>Nacer</t>
  </si>
  <si>
    <t xml:space="preserve">Joakim </t>
  </si>
  <si>
    <t>Galambos</t>
  </si>
  <si>
    <t>Jázmin</t>
  </si>
  <si>
    <t>Tanács</t>
  </si>
  <si>
    <t>Nóra</t>
  </si>
  <si>
    <t>Alsleben</t>
  </si>
  <si>
    <t>Holzmann</t>
  </si>
  <si>
    <t>Holzheu</t>
  </si>
  <si>
    <t>Straub</t>
  </si>
  <si>
    <t>Johannes-Paul</t>
  </si>
  <si>
    <t>Evelin</t>
  </si>
  <si>
    <t>steininger</t>
  </si>
  <si>
    <t>Til</t>
  </si>
  <si>
    <t>Herzog</t>
  </si>
  <si>
    <t>Merten</t>
  </si>
  <si>
    <t>verdonschot</t>
  </si>
  <si>
    <t>wim</t>
  </si>
  <si>
    <t>haustein</t>
  </si>
  <si>
    <t>marcel</t>
  </si>
  <si>
    <t>Barczak</t>
  </si>
  <si>
    <t>Orfgen</t>
  </si>
  <si>
    <t>Bergen</t>
  </si>
  <si>
    <t>Tore</t>
  </si>
  <si>
    <t>Slossarek</t>
  </si>
  <si>
    <t>kozemiakinaite</t>
  </si>
  <si>
    <t>Jorune</t>
  </si>
  <si>
    <t>Klarenbeek</t>
  </si>
  <si>
    <t>Eligius</t>
  </si>
  <si>
    <t>Luksa</t>
  </si>
  <si>
    <t>Samakaljevas</t>
  </si>
  <si>
    <t>Vilius</t>
  </si>
  <si>
    <t>Ruin</t>
  </si>
  <si>
    <t>Steponavicius</t>
  </si>
  <si>
    <t>Einius</t>
  </si>
  <si>
    <t>Kavak</t>
  </si>
  <si>
    <t>Zhan</t>
  </si>
  <si>
    <t>Anni</t>
  </si>
  <si>
    <t>Lengemann</t>
  </si>
  <si>
    <t>Fricke</t>
  </si>
  <si>
    <t>Stefanidis</t>
  </si>
  <si>
    <t>Schulitschenko</t>
  </si>
  <si>
    <t>Mentzel</t>
  </si>
  <si>
    <t>Hlavsa</t>
  </si>
  <si>
    <t>Schreyl</t>
  </si>
  <si>
    <t>Rösgen</t>
  </si>
  <si>
    <t>Altschäffel</t>
  </si>
  <si>
    <t>Angert</t>
  </si>
  <si>
    <t>Steinbrink</t>
  </si>
  <si>
    <t>Tino</t>
  </si>
  <si>
    <t>Jarno</t>
  </si>
  <si>
    <t>Dülger</t>
  </si>
  <si>
    <t>Faal</t>
  </si>
  <si>
    <t>Habermann</t>
  </si>
  <si>
    <t>Bienek</t>
  </si>
  <si>
    <t>Dyck</t>
  </si>
  <si>
    <t>Diego</t>
  </si>
  <si>
    <t>Kullig</t>
  </si>
  <si>
    <t>Clement</t>
  </si>
  <si>
    <t>Perrine</t>
  </si>
  <si>
    <t>Bellinghausen</t>
  </si>
  <si>
    <t>Roth</t>
  </si>
  <si>
    <t>El Ouardani</t>
  </si>
  <si>
    <t>Yasmina</t>
  </si>
  <si>
    <t>Stankeviciute</t>
  </si>
  <si>
    <t>Medeina</t>
  </si>
  <si>
    <t>Mecionis</t>
  </si>
  <si>
    <t>Vakaris</t>
  </si>
  <si>
    <t>Augustinavicius</t>
  </si>
  <si>
    <t xml:space="preserve">Nojus </t>
  </si>
  <si>
    <t>Enrico Dario</t>
  </si>
  <si>
    <t>Varga</t>
  </si>
  <si>
    <t xml:space="preserve">Janka </t>
  </si>
  <si>
    <t>Kozári</t>
  </si>
  <si>
    <t>Nikolaosz</t>
  </si>
  <si>
    <t>Kizakisz Georgiosz</t>
  </si>
  <si>
    <t>Szántosi</t>
  </si>
  <si>
    <t>Dávid</t>
  </si>
  <si>
    <t>Büstorf</t>
  </si>
  <si>
    <t>Vidakovic</t>
  </si>
  <si>
    <t>Boris</t>
  </si>
  <si>
    <t>Mrsic</t>
  </si>
  <si>
    <t>Ivana</t>
  </si>
  <si>
    <t>Fejös</t>
  </si>
  <si>
    <t>Djilas</t>
  </si>
  <si>
    <t>Nemanja</t>
  </si>
  <si>
    <t>Strahinja</t>
  </si>
  <si>
    <t>Kuburovic</t>
  </si>
  <si>
    <t>Nikola</t>
  </si>
  <si>
    <t>Pavlovic</t>
  </si>
  <si>
    <t>Milos</t>
  </si>
  <si>
    <t>Radak</t>
  </si>
  <si>
    <t>Sara</t>
  </si>
  <si>
    <t>Eß</t>
  </si>
  <si>
    <t>Glatz</t>
  </si>
  <si>
    <t>Aimee</t>
  </si>
  <si>
    <t xml:space="preserve">Talia Maureen </t>
  </si>
  <si>
    <t>Huke</t>
  </si>
  <si>
    <t>Sturm</t>
  </si>
  <si>
    <t>Franz</t>
  </si>
  <si>
    <t>Drechsler</t>
  </si>
  <si>
    <t>Nolte</t>
  </si>
  <si>
    <t>Döpelheuer</t>
  </si>
  <si>
    <t>Pietrzak</t>
  </si>
  <si>
    <t>Agnieszka</t>
  </si>
  <si>
    <t>Schöpf</t>
  </si>
  <si>
    <t>Ian</t>
  </si>
  <si>
    <t>Siry</t>
  </si>
  <si>
    <t>Prochazka</t>
  </si>
  <si>
    <t>Jährling</t>
  </si>
  <si>
    <t>Etzold</t>
  </si>
  <si>
    <t>Bier</t>
  </si>
  <si>
    <t>Rust</t>
  </si>
  <si>
    <t>Röhrig</t>
  </si>
  <si>
    <t>Carina</t>
  </si>
  <si>
    <t>Larissa</t>
  </si>
  <si>
    <t>Menner</t>
  </si>
  <si>
    <t>Cyril</t>
  </si>
  <si>
    <t>Malakhau</t>
  </si>
  <si>
    <t>Bogdan</t>
  </si>
  <si>
    <t>Koca</t>
  </si>
  <si>
    <t>Ezo</t>
  </si>
  <si>
    <t>Kaan</t>
  </si>
  <si>
    <t>Jurk</t>
  </si>
  <si>
    <t>Mavri</t>
  </si>
  <si>
    <t>Gaja</t>
  </si>
  <si>
    <t>Sterchi</t>
  </si>
  <si>
    <t>Katrina</t>
  </si>
  <si>
    <t xml:space="preserve">Fernandez Russo       </t>
  </si>
  <si>
    <t xml:space="preserve">Hegoi   </t>
  </si>
  <si>
    <t>Schapiro</t>
  </si>
  <si>
    <t>Pack</t>
  </si>
  <si>
    <t>Amrin</t>
  </si>
  <si>
    <t>Adil</t>
  </si>
  <si>
    <t>Clasen</t>
  </si>
  <si>
    <t>Tietgens</t>
  </si>
  <si>
    <t>26. ANDRO KIDS OPEN 2015</t>
  </si>
  <si>
    <t>Jungen Mannschaft 1999/00</t>
  </si>
  <si>
    <t>Jungen Mannschaft 2001/02</t>
  </si>
  <si>
    <t>Jungen Mannschaft 2003/04</t>
  </si>
  <si>
    <t>Jungen Mannschaft 2005 + jünger</t>
  </si>
  <si>
    <t>Mädchen Mannschaft 1999/00</t>
  </si>
  <si>
    <t>Mädchen Mannschaft 2001/02</t>
  </si>
  <si>
    <t>Mädchen Mannschaft 2003/04</t>
  </si>
  <si>
    <t>Mädchen Mannschaft 2005 + jünger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</si>
</sst>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6">
    <font>
      <sz val="10"/>
      <name val="Arial"/>
      <family val="0"/>
    </font>
    <font>
      <b/>
      <u val="single"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color indexed="10"/>
      <name val="Comic Sans MS"/>
      <family val="4"/>
    </font>
    <font>
      <b/>
      <u val="single"/>
      <sz val="10"/>
      <name val="Arial"/>
      <family val="2"/>
    </font>
    <font>
      <sz val="16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0"/>
      <color indexed="9"/>
      <name val="CA Normal"/>
      <family val="3"/>
    </font>
    <font>
      <sz val="12"/>
      <color indexed="8"/>
      <name val="CA Norm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 Normal"/>
      <family val="3"/>
    </font>
    <font>
      <sz val="16"/>
      <color indexed="9"/>
      <name val="CA Normal"/>
      <family val="3"/>
    </font>
    <font>
      <sz val="18"/>
      <color indexed="9"/>
      <name val="CA Normal Bold"/>
      <family val="3"/>
    </font>
    <font>
      <sz val="16"/>
      <color indexed="9"/>
      <name val="CA Normal Bold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0"/>
      <name val="CA Normal"/>
      <family val="3"/>
    </font>
    <font>
      <sz val="16"/>
      <color theme="0"/>
      <name val="CA Normal"/>
      <family val="3"/>
    </font>
    <font>
      <sz val="10"/>
      <color theme="0"/>
      <name val="CA Normal"/>
      <family val="3"/>
    </font>
    <font>
      <sz val="18"/>
      <color theme="0"/>
      <name val="CA Normal Bold"/>
      <family val="3"/>
    </font>
    <font>
      <sz val="16"/>
      <color theme="0"/>
      <name val="CA Normal Bold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A1D34"/>
        <bgColor indexed="64"/>
      </patternFill>
    </fill>
    <fill>
      <patternFill patternType="solid">
        <fgColor rgb="FFAA1D34"/>
        <bgColor indexed="64"/>
      </patternFill>
    </fill>
    <fill>
      <patternFill patternType="solid">
        <fgColor rgb="FFFCE8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52" applyFont="1" applyFill="1" applyBorder="1" applyAlignment="1" applyProtection="1">
      <alignment horizontal="right" wrapText="1"/>
      <protection locked="0"/>
    </xf>
    <xf numFmtId="0" fontId="3" fillId="0" borderId="10" xfId="52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5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32" borderId="11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51" applyFont="1" applyFill="1" applyAlignment="1" applyProtection="1">
      <alignment horizontal="center" vertical="center"/>
      <protection/>
    </xf>
    <xf numFmtId="0" fontId="1" fillId="0" borderId="0" xfId="5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6" fillId="33" borderId="0" xfId="51" applyFont="1" applyFill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7" fillId="33" borderId="0" xfId="51" applyFont="1" applyFill="1" applyAlignment="1">
      <alignment vertical="center"/>
      <protection/>
    </xf>
    <xf numFmtId="0" fontId="7" fillId="33" borderId="0" xfId="51" applyFont="1" applyFill="1" applyAlignment="1" applyProtection="1">
      <alignment vertical="center"/>
      <protection/>
    </xf>
    <xf numFmtId="0" fontId="7" fillId="33" borderId="0" xfId="5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5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" fillId="33" borderId="0" xfId="51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0" fillId="34" borderId="0" xfId="51" applyFont="1" applyFill="1" applyBorder="1" applyAlignment="1" applyProtection="1">
      <alignment vertical="center"/>
      <protection locked="0"/>
    </xf>
    <xf numFmtId="0" fontId="51" fillId="34" borderId="0" xfId="51" applyFont="1" applyFill="1" applyBorder="1" applyAlignment="1" applyProtection="1">
      <alignment vertical="center"/>
      <protection/>
    </xf>
    <xf numFmtId="0" fontId="51" fillId="34" borderId="0" xfId="51" applyFont="1" applyFill="1" applyBorder="1" applyAlignment="1">
      <alignment vertical="center"/>
      <protection/>
    </xf>
    <xf numFmtId="0" fontId="51" fillId="34" borderId="0" xfId="51" applyFont="1" applyFill="1" applyBorder="1" applyAlignment="1">
      <alignment horizontal="center" vertical="center"/>
      <protection/>
    </xf>
    <xf numFmtId="0" fontId="52" fillId="35" borderId="0" xfId="51" applyFont="1" applyFill="1" applyBorder="1" applyAlignment="1">
      <alignment vertical="center"/>
      <protection/>
    </xf>
    <xf numFmtId="0" fontId="7" fillId="35" borderId="0" xfId="0" applyFont="1" applyFill="1" applyAlignment="1">
      <alignment vertical="center"/>
    </xf>
    <xf numFmtId="0" fontId="8" fillId="0" borderId="0" xfId="51" applyFont="1" applyFill="1" applyBorder="1" applyAlignment="1">
      <alignment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8" fillId="36" borderId="0" xfId="51" applyFont="1" applyFill="1" applyBorder="1" applyAlignment="1">
      <alignment vertical="center"/>
      <protection/>
    </xf>
    <xf numFmtId="0" fontId="8" fillId="36" borderId="0" xfId="51" applyFont="1" applyFill="1" applyBorder="1" applyAlignment="1">
      <alignment horizontal="center" vertical="center"/>
      <protection/>
    </xf>
    <xf numFmtId="0" fontId="8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52" fillId="0" borderId="0" xfId="5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 vertical="center"/>
      <protection/>
    </xf>
    <xf numFmtId="0" fontId="7" fillId="0" borderId="0" xfId="51" applyFont="1" applyFill="1" applyAlignment="1">
      <alignment vertical="center"/>
      <protection/>
    </xf>
    <xf numFmtId="0" fontId="8" fillId="37" borderId="0" xfId="51" applyFont="1" applyFill="1" applyBorder="1" applyAlignment="1">
      <alignment vertical="center"/>
      <protection/>
    </xf>
    <xf numFmtId="0" fontId="8" fillId="37" borderId="0" xfId="51" applyFont="1" applyFill="1" applyBorder="1" applyAlignment="1">
      <alignment horizontal="center" vertical="center"/>
      <protection/>
    </xf>
    <xf numFmtId="0" fontId="7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vertical="center"/>
    </xf>
    <xf numFmtId="0" fontId="7" fillId="37" borderId="0" xfId="0" applyFont="1" applyFill="1" applyAlignment="1">
      <alignment vertical="center"/>
    </xf>
    <xf numFmtId="0" fontId="8" fillId="36" borderId="0" xfId="0" applyFont="1" applyFill="1" applyBorder="1" applyAlignment="1">
      <alignment horizontal="left" vertical="center"/>
    </xf>
    <xf numFmtId="0" fontId="7" fillId="0" borderId="0" xfId="51" applyFont="1" applyFill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0" xfId="51" applyFont="1" applyFill="1" applyAlignment="1" applyProtection="1">
      <alignment vertical="center"/>
      <protection/>
    </xf>
    <xf numFmtId="0" fontId="7" fillId="0" borderId="0" xfId="51" applyFont="1" applyFill="1" applyAlignment="1">
      <alignment horizontal="center" vertical="center"/>
      <protection/>
    </xf>
    <xf numFmtId="0" fontId="9" fillId="0" borderId="0" xfId="51" applyFont="1" applyFill="1" applyAlignment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3" xfId="51" applyFont="1" applyFill="1" applyBorder="1" applyAlignment="1" applyProtection="1">
      <alignment horizontal="center" vertical="center"/>
      <protection/>
    </xf>
    <xf numFmtId="0" fontId="7" fillId="0" borderId="0" xfId="51" applyFont="1" applyFill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51" applyFont="1" applyFill="1" applyBorder="1" applyAlignment="1" applyProtection="1">
      <alignment vertical="center"/>
      <protection/>
    </xf>
    <xf numFmtId="0" fontId="7" fillId="0" borderId="0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Alignment="1" applyProtection="1">
      <alignment vertical="center"/>
      <protection/>
    </xf>
    <xf numFmtId="0" fontId="7" fillId="0" borderId="14" xfId="51" applyFont="1" applyFill="1" applyBorder="1" applyAlignment="1" applyProtection="1">
      <alignment horizontal="center" vertical="center"/>
      <protection/>
    </xf>
    <xf numFmtId="0" fontId="7" fillId="0" borderId="15" xfId="51" applyFont="1" applyFill="1" applyBorder="1" applyAlignment="1" applyProtection="1">
      <alignment vertical="center"/>
      <protection/>
    </xf>
    <xf numFmtId="0" fontId="7" fillId="0" borderId="16" xfId="51" applyFont="1" applyFill="1" applyBorder="1" applyAlignment="1" applyProtection="1">
      <alignment vertical="center"/>
      <protection/>
    </xf>
    <xf numFmtId="0" fontId="7" fillId="0" borderId="17" xfId="51" applyFont="1" applyFill="1" applyBorder="1" applyAlignment="1" applyProtection="1">
      <alignment vertical="center"/>
      <protection/>
    </xf>
    <xf numFmtId="0" fontId="7" fillId="0" borderId="12" xfId="5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vertical="center"/>
      <protection/>
    </xf>
    <xf numFmtId="0" fontId="53" fillId="35" borderId="0" xfId="51" applyFont="1" applyFill="1" applyBorder="1" applyAlignment="1" applyProtection="1">
      <alignment horizontal="center" vertical="center"/>
      <protection/>
    </xf>
    <xf numFmtId="0" fontId="8" fillId="36" borderId="0" xfId="0" applyFont="1" applyFill="1" applyBorder="1" applyAlignment="1">
      <alignment horizontal="left" vertical="center"/>
    </xf>
    <xf numFmtId="0" fontId="54" fillId="35" borderId="0" xfId="51" applyFont="1" applyFill="1" applyBorder="1" applyAlignment="1">
      <alignment horizontal="center" vertical="center"/>
      <protection/>
    </xf>
    <xf numFmtId="0" fontId="51" fillId="35" borderId="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>
      <alignment horizontal="left" vertical="center"/>
    </xf>
    <xf numFmtId="0" fontId="51" fillId="34" borderId="0" xfId="5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32_ko_Endrunde" xfId="51"/>
    <cellStyle name="Standard_Tabelle2" xfId="52"/>
    <cellStyle name="Standard_Teilnehm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49"/>
  <sheetViews>
    <sheetView showGridLines="0" zoomScalePageLayoutView="0" workbookViewId="0" topLeftCell="A1">
      <selection activeCell="D27" sqref="D27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21" width="11.421875" style="20" customWidth="1"/>
    <col min="22" max="22" width="21.7109375" style="20" customWidth="1"/>
    <col min="23" max="24" width="11.421875" style="20" customWidth="1"/>
    <col min="25" max="25" width="1.7109375" style="20" customWidth="1"/>
    <col min="26" max="26" width="7.7109375" style="20" customWidth="1"/>
    <col min="27" max="16384" width="11.421875" style="20" customWidth="1"/>
  </cols>
  <sheetData>
    <row r="1" spans="1:33" ht="21.75" customHeight="1">
      <c r="A1" s="36"/>
      <c r="B1" s="36"/>
      <c r="C1" s="36"/>
      <c r="D1" s="36"/>
      <c r="E1" s="36"/>
      <c r="F1" s="36"/>
      <c r="G1" s="36"/>
      <c r="H1" s="36"/>
      <c r="I1" s="36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21.75" customHeight="1">
      <c r="A2" s="80" t="s">
        <v>1778</v>
      </c>
      <c r="B2" s="80"/>
      <c r="C2" s="80"/>
      <c r="D2" s="80"/>
      <c r="E2" s="80"/>
      <c r="F2" s="80"/>
      <c r="G2" s="80"/>
      <c r="H2" s="80"/>
      <c r="I2" s="80"/>
      <c r="J2" s="42" t="s">
        <v>7</v>
      </c>
      <c r="K2" s="43">
        <f>S26</f>
        <v>1489</v>
      </c>
      <c r="L2" s="81" t="str">
        <f>IF(ISNUMBER(K2),LOOKUP(K2,Teilnehmer!$A:$C),"")</f>
        <v>Bence</v>
      </c>
      <c r="M2" s="81"/>
      <c r="N2" s="46" t="str">
        <f>IF(ISNUMBER(K2),LOOKUP(K2,Teilnehmer!$A:$B),"")</f>
        <v>Bognar</v>
      </c>
      <c r="O2" s="46"/>
      <c r="P2" s="45" t="s">
        <v>6</v>
      </c>
      <c r="Q2" s="43">
        <f>U26</f>
        <v>1490</v>
      </c>
      <c r="R2" s="44" t="str">
        <f>IF(ISNUMBER(Q2),LOOKUP(Q2,Teilnehmer!$A:$C),"")</f>
        <v>Florian</v>
      </c>
      <c r="S2" s="44"/>
      <c r="T2" s="44" t="str">
        <f>IF(ISNUMBER(Q2),LOOKUP(Q2,Teilnehmer!$A:$B),"")</f>
        <v>Fenyvesi</v>
      </c>
      <c r="U2" s="47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21.75" customHeight="1">
      <c r="A3" s="36"/>
      <c r="B3" s="36"/>
      <c r="C3" s="36"/>
      <c r="D3" s="36"/>
      <c r="E3" s="36"/>
      <c r="F3" s="36"/>
      <c r="G3" s="36"/>
      <c r="H3" s="36"/>
      <c r="I3" s="36"/>
      <c r="J3" s="42" t="s">
        <v>10</v>
      </c>
      <c r="K3" s="43">
        <f>IF(R16&gt;R35,O36,IF(R16&lt;R35,O16,""))</f>
        <v>566</v>
      </c>
      <c r="L3" s="81" t="str">
        <f>IF(ISNUMBER(K3),LOOKUP(K3,Teilnehmer!$A:$C),"")</f>
        <v>Timo</v>
      </c>
      <c r="M3" s="81"/>
      <c r="N3" s="44" t="str">
        <f>IF(ISNUMBER(K3),LOOKUP(K3,Teilnehmer!$A:$B),"")</f>
        <v>Freund</v>
      </c>
      <c r="O3" s="44"/>
      <c r="P3" s="45" t="s">
        <v>6</v>
      </c>
      <c r="Q3" s="43">
        <f>IF(R16&gt;R35,Q36,IF(R16&lt;R35,Q16,""))</f>
        <v>565</v>
      </c>
      <c r="R3" s="44" t="str">
        <f>IF(ISNUMBER(Q3),LOOKUP(Q3,Teilnehmer!$A:$C),"")</f>
        <v>Dominik</v>
      </c>
      <c r="S3" s="44"/>
      <c r="T3" s="44" t="str">
        <f>IF(ISNUMBER(Q3),LOOKUP(Q3,Teilnehmer!$A:$B),"")</f>
        <v>Tischer</v>
      </c>
      <c r="U3" s="47"/>
      <c r="V3" s="22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1.75" customHeight="1">
      <c r="A4" s="83" t="s">
        <v>1779</v>
      </c>
      <c r="B4" s="83"/>
      <c r="C4" s="83"/>
      <c r="D4" s="83"/>
      <c r="E4" s="83"/>
      <c r="F4" s="83"/>
      <c r="G4" s="83"/>
      <c r="H4" s="83"/>
      <c r="I4" s="83"/>
      <c r="J4" s="42" t="s">
        <v>12</v>
      </c>
      <c r="K4" s="43">
        <f>IF(N11&gt;N20,K21,IF(N11&lt;N20,K11,""))</f>
        <v>1168</v>
      </c>
      <c r="L4" s="81" t="str">
        <f>IF(ISNUMBER(K4),LOOKUP(K4,Teilnehmer!$A:$C),"")</f>
        <v>Jakub</v>
      </c>
      <c r="M4" s="81"/>
      <c r="N4" s="44" t="str">
        <f>IF(ISNUMBER(K4),LOOKUP(K4,Teilnehmer!$A:$B),"")</f>
        <v>Werner</v>
      </c>
      <c r="O4" s="44"/>
      <c r="P4" s="45" t="s">
        <v>6</v>
      </c>
      <c r="Q4" s="43">
        <f>IF(N11&gt;N20,M21,IF(N11&lt;N20,M11,""))</f>
        <v>1167</v>
      </c>
      <c r="R4" s="44" t="str">
        <f>IF(ISNUMBER(Q4),LOOKUP(Q4,Teilnehmer!$A:$C),"")</f>
        <v>Kacper</v>
      </c>
      <c r="S4" s="44"/>
      <c r="T4" s="44" t="str">
        <f>IF(ISNUMBER(Q4),LOOKUP(Q4,Teilnehmer!$A:$B),"")</f>
        <v>Zajac</v>
      </c>
      <c r="U4" s="47"/>
      <c r="V4" s="2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21.75" customHeight="1">
      <c r="A5" s="35"/>
      <c r="B5" s="35"/>
      <c r="C5" s="35"/>
      <c r="D5" s="35"/>
      <c r="E5" s="35"/>
      <c r="F5" s="35"/>
      <c r="G5" s="35"/>
      <c r="H5" s="35"/>
      <c r="I5" s="35"/>
      <c r="J5" s="42" t="s">
        <v>12</v>
      </c>
      <c r="K5" s="43">
        <f>IF(N31&gt;N40,K41,IF(N31&lt;N40,K31,""))</f>
        <v>392</v>
      </c>
      <c r="L5" s="81" t="str">
        <f>IF(ISNUMBER(K5),LOOKUP(K5,Teilnehmer!$A:$C),"")</f>
        <v>Yorrick</v>
      </c>
      <c r="M5" s="81"/>
      <c r="N5" s="44" t="str">
        <f>IF(ISNUMBER(K5),LOOKUP(K5,Teilnehmer!$A:$B),"")</f>
        <v>Michaelis</v>
      </c>
      <c r="O5" s="44"/>
      <c r="P5" s="45" t="s">
        <v>6</v>
      </c>
      <c r="Q5" s="43">
        <f>IF(N31&gt;N40,M41,IF(N31&lt;N40,M31,""))</f>
        <v>795</v>
      </c>
      <c r="R5" s="44" t="str">
        <f>IF(ISNUMBER(Q5),LOOKUP(Q5,Teilnehmer!$A:$C),"")</f>
        <v>Siekmann</v>
      </c>
      <c r="S5" s="44"/>
      <c r="T5" s="44" t="str">
        <f>IF(ISNUMBER(Q5),LOOKUP(Q5,Teilnehmer!$A:$B),"")</f>
        <v>Philipp</v>
      </c>
      <c r="U5" s="47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49"/>
      <c r="B6" s="49"/>
      <c r="C6" s="49"/>
      <c r="D6" s="49"/>
      <c r="E6" s="49"/>
      <c r="F6" s="49"/>
      <c r="G6" s="49"/>
      <c r="H6" s="49"/>
      <c r="I6" s="49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49"/>
      <c r="W6" s="50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58">
        <v>566</v>
      </c>
      <c r="B7" s="59" t="str">
        <f>IF(ISNUMBER(A7),LOOKUP(A7,Teilnehmer!A:B),"")</f>
        <v>Freund</v>
      </c>
      <c r="C7" s="60" t="s">
        <v>6</v>
      </c>
      <c r="D7" s="61">
        <v>565</v>
      </c>
      <c r="E7" s="59" t="str">
        <f>IF(ISNUMBER(D7),LOOKUP(D7,Teilnehmer!A:B),"")</f>
        <v>Tischer</v>
      </c>
      <c r="F7" s="62"/>
      <c r="G7" s="50"/>
      <c r="H7" s="63"/>
      <c r="I7" s="50"/>
      <c r="J7" s="62"/>
      <c r="K7" s="50"/>
      <c r="L7" s="63"/>
      <c r="M7" s="50"/>
      <c r="N7" s="62"/>
      <c r="O7" s="50"/>
      <c r="P7" s="50"/>
      <c r="Q7" s="50"/>
      <c r="R7" s="50"/>
      <c r="S7" s="64"/>
      <c r="T7" s="49"/>
      <c r="U7" s="49"/>
      <c r="V7" s="49"/>
      <c r="W7" s="50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26" customFormat="1" ht="21.75" customHeight="1">
      <c r="A8" s="62"/>
      <c r="B8" s="65"/>
      <c r="C8" s="65"/>
      <c r="D8" s="65"/>
      <c r="E8" s="65"/>
      <c r="F8" s="66">
        <v>1</v>
      </c>
      <c r="G8" s="67" t="str">
        <f>IF(F8&gt;F9,B7,IF(F8&lt;F9,B9,""))</f>
        <v>Freund</v>
      </c>
      <c r="H8" s="68" t="s">
        <v>6</v>
      </c>
      <c r="I8" s="67" t="str">
        <f>IF(F8&gt;F9,E7,IF(F8&lt;F9,E9,""))</f>
        <v>Tischer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69"/>
      <c r="W8" s="69"/>
      <c r="X8" s="25"/>
      <c r="Y8" s="25"/>
      <c r="Z8" s="25"/>
      <c r="AA8" s="24"/>
      <c r="AB8" s="24"/>
      <c r="AC8" s="24"/>
      <c r="AD8" s="24"/>
      <c r="AE8" s="24"/>
      <c r="AF8" s="24"/>
      <c r="AG8" s="24"/>
    </row>
    <row r="9" spans="1:33" s="26" customFormat="1" ht="21.75" customHeight="1">
      <c r="A9" s="62">
        <v>25</v>
      </c>
      <c r="B9" s="59" t="str">
        <f>IF(ISNUMBER(A9),LOOKUP(A9,Teilnehmer!A:B),"")</f>
        <v>Claassen</v>
      </c>
      <c r="C9" s="59" t="s">
        <v>6</v>
      </c>
      <c r="D9" s="59">
        <v>24</v>
      </c>
      <c r="E9" s="59" t="str">
        <f>IF(ISNUMBER(D9),LOOKUP(D9,Teilnehmer!A:B),"")</f>
        <v>Deckert</v>
      </c>
      <c r="F9" s="66"/>
      <c r="G9" s="72">
        <f>IF(F8&gt;F9,A7,IF(F8&lt;F9,A9,""))</f>
        <v>566</v>
      </c>
      <c r="H9" s="70"/>
      <c r="I9" s="72">
        <f>IF(F8&gt;F9,D7,IF(F8&lt;F9,D9,""))</f>
        <v>565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69"/>
      <c r="W9" s="69"/>
      <c r="X9" s="25"/>
      <c r="Y9" s="25"/>
      <c r="Z9" s="25"/>
      <c r="AA9" s="24"/>
      <c r="AB9" s="24"/>
      <c r="AC9" s="24"/>
      <c r="AD9" s="24"/>
      <c r="AE9" s="24"/>
      <c r="AF9" s="24"/>
      <c r="AG9" s="24"/>
    </row>
    <row r="10" spans="1:33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Freund</v>
      </c>
      <c r="L10" s="68" t="s">
        <v>6</v>
      </c>
      <c r="M10" s="67" t="str">
        <f>IF(J9&gt;J12,I8,IF(J9&lt;J12,I12,""))</f>
        <v>Tischer</v>
      </c>
      <c r="N10" s="62"/>
      <c r="O10" s="62"/>
      <c r="P10" s="62"/>
      <c r="Q10" s="62"/>
      <c r="R10" s="62"/>
      <c r="S10" s="71"/>
      <c r="T10" s="69"/>
      <c r="U10" s="69"/>
      <c r="V10" s="69"/>
      <c r="W10" s="69"/>
      <c r="X10" s="25"/>
      <c r="Y10" s="25"/>
      <c r="Z10" s="25"/>
      <c r="AA10" s="24"/>
      <c r="AB10" s="24"/>
      <c r="AC10" s="24"/>
      <c r="AD10" s="24"/>
      <c r="AE10" s="24"/>
      <c r="AF10" s="24"/>
      <c r="AG10" s="24"/>
    </row>
    <row r="11" spans="1:33" s="26" customFormat="1" ht="21.75" customHeight="1">
      <c r="A11" s="62">
        <v>1432</v>
      </c>
      <c r="B11" s="59" t="str">
        <f>IF(ISNUMBER(A11),LOOKUP(A11,Teilnehmer!A:B),"")</f>
        <v>Steponavicius</v>
      </c>
      <c r="C11" s="59" t="s">
        <v>6</v>
      </c>
      <c r="D11" s="59">
        <v>155</v>
      </c>
      <c r="E11" s="59" t="str">
        <f>IF(ISNUMBER(D11),LOOKUP(D11,Teilnehmer!A:B),"")</f>
        <v>Birreck</v>
      </c>
      <c r="F11" s="62"/>
      <c r="G11" s="70"/>
      <c r="H11" s="70"/>
      <c r="I11" s="70"/>
      <c r="J11" s="74"/>
      <c r="K11" s="72">
        <f>IF(J9&gt;J12,G9,IF(J9&lt;J12,G13,""))</f>
        <v>566</v>
      </c>
      <c r="L11" s="70"/>
      <c r="M11" s="72">
        <f>IF(J9&gt;J12,I9,IF(J9&lt;J12,I13,""))</f>
        <v>565</v>
      </c>
      <c r="N11" s="66">
        <v>1</v>
      </c>
      <c r="O11" s="62"/>
      <c r="P11" s="62"/>
      <c r="Q11" s="62"/>
      <c r="R11" s="62"/>
      <c r="S11" s="71"/>
      <c r="T11" s="69"/>
      <c r="U11" s="69"/>
      <c r="V11" s="69"/>
      <c r="W11" s="69"/>
      <c r="X11" s="25"/>
      <c r="Y11" s="25"/>
      <c r="Z11" s="25"/>
      <c r="AA11" s="24"/>
      <c r="AB11" s="24"/>
      <c r="AC11" s="28"/>
      <c r="AD11" s="24"/>
      <c r="AE11" s="24"/>
      <c r="AF11" s="24"/>
      <c r="AG11" s="24"/>
    </row>
    <row r="12" spans="1:33" s="26" customFormat="1" ht="21.75" customHeight="1">
      <c r="A12" s="62"/>
      <c r="B12" s="65"/>
      <c r="C12" s="69"/>
      <c r="D12" s="69"/>
      <c r="E12" s="65"/>
      <c r="F12" s="66">
        <v>1</v>
      </c>
      <c r="G12" s="67" t="str">
        <f>IF(F12&gt;F13,B11,IF(F12&lt;F13,B13,""))</f>
        <v>Steponavicius</v>
      </c>
      <c r="H12" s="68" t="s">
        <v>6</v>
      </c>
      <c r="I12" s="67" t="str">
        <f>IF(F12&gt;F13,E11,IF(F12&lt;F13,E13,""))</f>
        <v>Birreck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69"/>
      <c r="W12" s="69"/>
      <c r="X12" s="25"/>
      <c r="Y12" s="25"/>
      <c r="Z12" s="25"/>
      <c r="AA12" s="24"/>
      <c r="AB12" s="24"/>
      <c r="AC12" s="28"/>
      <c r="AD12" s="24"/>
      <c r="AE12" s="24"/>
      <c r="AF12" s="24"/>
      <c r="AG12" s="24"/>
    </row>
    <row r="13" spans="1:33" s="26" customFormat="1" ht="21.75" customHeight="1">
      <c r="A13" s="62">
        <v>1153</v>
      </c>
      <c r="B13" s="59" t="str">
        <f>IF(ISNUMBER(A13),LOOKUP(A13,Teilnehmer!A:B),"")</f>
        <v>Lehmann</v>
      </c>
      <c r="C13" s="59" t="s">
        <v>6</v>
      </c>
      <c r="D13" s="59">
        <v>1497</v>
      </c>
      <c r="E13" s="59" t="str">
        <f>IF(ISNUMBER(D13),LOOKUP(D13,Teilnehmer!A:B),"")</f>
        <v>Mrsic</v>
      </c>
      <c r="F13" s="66"/>
      <c r="G13" s="72">
        <f>IF(F12&gt;F13,A11,IF(F12&lt;F13,A13,""))</f>
        <v>1432</v>
      </c>
      <c r="H13" s="70"/>
      <c r="I13" s="72">
        <f>IF(F12&gt;F13,D11,IF(F12&lt;F13,D13,""))</f>
        <v>155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69"/>
      <c r="W13" s="69"/>
      <c r="X13" s="25"/>
      <c r="Y13" s="25"/>
      <c r="Z13" s="25"/>
      <c r="AA13" s="24"/>
      <c r="AB13" s="24"/>
      <c r="AC13" s="28"/>
      <c r="AD13" s="24"/>
      <c r="AE13" s="24"/>
      <c r="AF13" s="24"/>
      <c r="AG13" s="24"/>
    </row>
    <row r="14" spans="1:33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69"/>
      <c r="W14" s="69"/>
      <c r="X14" s="25"/>
      <c r="Y14" s="25"/>
      <c r="Z14" s="25"/>
      <c r="AA14" s="24"/>
      <c r="AB14" s="24"/>
      <c r="AC14" s="28"/>
      <c r="AD14" s="24"/>
      <c r="AE14" s="24"/>
      <c r="AF14" s="24"/>
      <c r="AG14" s="24"/>
    </row>
    <row r="15" spans="1:33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Freund</v>
      </c>
      <c r="P15" s="59" t="s">
        <v>6</v>
      </c>
      <c r="Q15" s="76" t="str">
        <f>IF(N11&gt;N20,M10,IF(N11&lt;N20,M20,""))</f>
        <v>Tischer</v>
      </c>
      <c r="R15" s="69"/>
      <c r="S15" s="71"/>
      <c r="T15" s="69"/>
      <c r="U15" s="69"/>
      <c r="V15" s="69"/>
      <c r="W15" s="69"/>
      <c r="X15" s="25"/>
      <c r="Y15" s="25"/>
      <c r="Z15" s="25"/>
      <c r="AA15" s="24"/>
      <c r="AB15" s="24"/>
      <c r="AC15" s="24"/>
      <c r="AD15" s="24"/>
      <c r="AE15" s="24"/>
      <c r="AF15" s="24"/>
      <c r="AG15" s="24"/>
    </row>
    <row r="16" spans="1:33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566</v>
      </c>
      <c r="P16" s="67"/>
      <c r="Q16" s="67">
        <f>IF(N11&gt;N20,M11,IF(N11&lt;N20,M21,""))</f>
        <v>565</v>
      </c>
      <c r="R16" s="66"/>
      <c r="S16" s="69"/>
      <c r="T16" s="69"/>
      <c r="U16" s="69"/>
      <c r="V16" s="69"/>
      <c r="W16" s="69"/>
      <c r="X16" s="25"/>
      <c r="Y16" s="25"/>
      <c r="Z16" s="25"/>
      <c r="AA16" s="24"/>
      <c r="AB16" s="24"/>
      <c r="AC16" s="24"/>
      <c r="AD16" s="24"/>
      <c r="AE16" s="24"/>
      <c r="AF16" s="24"/>
      <c r="AG16" s="24"/>
    </row>
    <row r="17" spans="1:33" s="26" customFormat="1" ht="21.75" customHeight="1">
      <c r="A17" s="62">
        <v>1168</v>
      </c>
      <c r="B17" s="59" t="str">
        <f>IF(ISNUMBER(A17),LOOKUP(A17,Teilnehmer!A:B),"")</f>
        <v>Werner</v>
      </c>
      <c r="C17" s="59" t="s">
        <v>6</v>
      </c>
      <c r="D17" s="59">
        <v>1167</v>
      </c>
      <c r="E17" s="59" t="str">
        <f>IF(ISNUMBER(D17),LOOKUP(D17,Teilnehmer!A:B),"")</f>
        <v>Zajac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69"/>
      <c r="W17" s="69"/>
      <c r="X17" s="25"/>
      <c r="Y17" s="25"/>
      <c r="Z17" s="25"/>
      <c r="AA17" s="24"/>
      <c r="AB17" s="24"/>
      <c r="AC17" s="24"/>
      <c r="AD17" s="24"/>
      <c r="AE17" s="24"/>
      <c r="AF17" s="24"/>
      <c r="AG17" s="24"/>
    </row>
    <row r="18" spans="1:33" s="26" customFormat="1" ht="21.75" customHeight="1">
      <c r="A18" s="62"/>
      <c r="B18" s="65"/>
      <c r="C18" s="69"/>
      <c r="D18" s="69"/>
      <c r="E18" s="65"/>
      <c r="F18" s="66">
        <v>1</v>
      </c>
      <c r="G18" s="67" t="str">
        <f>IF(F18&gt;F19,B17,IF(F18&lt;F19,B19,""))</f>
        <v>Werner</v>
      </c>
      <c r="H18" s="68" t="s">
        <v>6</v>
      </c>
      <c r="I18" s="67" t="str">
        <f>IF(F18&gt;F19,E17,IF(F18&lt;F19,E19,""))</f>
        <v>Zajac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69"/>
      <c r="W18" s="69"/>
      <c r="X18" s="25"/>
      <c r="Y18" s="25"/>
      <c r="Z18" s="25"/>
      <c r="AA18" s="24"/>
      <c r="AB18" s="24"/>
      <c r="AC18" s="24"/>
      <c r="AD18" s="24"/>
      <c r="AE18" s="24"/>
      <c r="AF18" s="24"/>
      <c r="AG18" s="24"/>
    </row>
    <row r="19" spans="1:33" s="26" customFormat="1" ht="21.75" customHeight="1">
      <c r="A19" s="62">
        <v>23</v>
      </c>
      <c r="B19" s="59" t="str">
        <f>IF(ISNUMBER(A19),LOOKUP(A19,Teilnehmer!A:B),"")</f>
        <v>Schadomsky</v>
      </c>
      <c r="C19" s="59" t="s">
        <v>6</v>
      </c>
      <c r="D19" s="59">
        <v>22</v>
      </c>
      <c r="E19" s="59" t="str">
        <f>IF(ISNUMBER(D19),LOOKUP(D19,Teilnehmer!A:B),"")</f>
        <v>Reihs</v>
      </c>
      <c r="F19" s="66"/>
      <c r="G19" s="72">
        <f>IF(F18&gt;F19,A17,IF(F18&lt;F19,A19,""))</f>
        <v>1168</v>
      </c>
      <c r="H19" s="70"/>
      <c r="I19" s="72">
        <f>IF(F18&gt;F19,D17,IF(F18&lt;F19,D19,""))</f>
        <v>1167</v>
      </c>
      <c r="J19" s="66">
        <v>1</v>
      </c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69"/>
      <c r="W19" s="69"/>
      <c r="X19" s="25"/>
      <c r="Y19" s="25"/>
      <c r="Z19" s="25"/>
      <c r="AA19" s="24"/>
      <c r="AB19" s="24"/>
      <c r="AC19" s="24"/>
      <c r="AD19" s="24"/>
      <c r="AE19" s="24"/>
      <c r="AF19" s="24"/>
      <c r="AG19" s="24"/>
    </row>
    <row r="20" spans="1:33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Werner</v>
      </c>
      <c r="L20" s="68" t="s">
        <v>6</v>
      </c>
      <c r="M20" s="67" t="str">
        <f>IF(J19&gt;J22,I18,IF(J19&lt;J22,I22,""))</f>
        <v>Zajac</v>
      </c>
      <c r="N20" s="66"/>
      <c r="O20" s="67"/>
      <c r="P20" s="67"/>
      <c r="Q20" s="67"/>
      <c r="R20" s="74"/>
      <c r="S20" s="69"/>
      <c r="T20" s="69"/>
      <c r="U20" s="69"/>
      <c r="V20" s="69"/>
      <c r="W20" s="69"/>
      <c r="X20" s="25"/>
      <c r="Y20" s="25"/>
      <c r="Z20" s="25"/>
      <c r="AA20" s="24"/>
      <c r="AB20" s="24"/>
      <c r="AC20" s="24"/>
      <c r="AD20" s="24"/>
      <c r="AE20" s="24"/>
      <c r="AF20" s="24"/>
      <c r="AG20" s="24"/>
    </row>
    <row r="21" spans="1:33" s="26" customFormat="1" ht="21.75" customHeight="1">
      <c r="A21" s="62">
        <v>75</v>
      </c>
      <c r="B21" s="59" t="str">
        <f>IF(ISNUMBER(A21),LOOKUP(A21,Teilnehmer!A:B),"")</f>
        <v>Samol</v>
      </c>
      <c r="C21" s="59" t="s">
        <v>6</v>
      </c>
      <c r="D21" s="59">
        <v>76</v>
      </c>
      <c r="E21" s="59" t="str">
        <f>IF(ISNUMBER(D21),LOOKUP(D21,Teilnehmer!A:B),"")</f>
        <v>Osburg</v>
      </c>
      <c r="F21" s="62"/>
      <c r="G21" s="70"/>
      <c r="H21" s="70"/>
      <c r="I21" s="70"/>
      <c r="J21" s="74"/>
      <c r="K21" s="72">
        <f>IF(J19&gt;J22,G19,IF(J19&lt;J22,G23,""))</f>
        <v>1168</v>
      </c>
      <c r="L21" s="70"/>
      <c r="M21" s="72">
        <f>IF(J19&gt;J22,I19,IF(J19&lt;J22,I23,""))</f>
        <v>1167</v>
      </c>
      <c r="N21" s="69"/>
      <c r="O21" s="67"/>
      <c r="P21" s="67"/>
      <c r="Q21" s="67"/>
      <c r="R21" s="74"/>
      <c r="S21" s="69"/>
      <c r="T21" s="69"/>
      <c r="U21" s="69"/>
      <c r="V21" s="69"/>
      <c r="W21" s="69"/>
      <c r="X21" s="25"/>
      <c r="Y21" s="25"/>
      <c r="Z21" s="25"/>
      <c r="AA21" s="24"/>
      <c r="AB21" s="24"/>
      <c r="AC21" s="24"/>
      <c r="AD21" s="24"/>
      <c r="AE21" s="24"/>
      <c r="AF21" s="24"/>
      <c r="AG21" s="24"/>
    </row>
    <row r="22" spans="1:33" s="26" customFormat="1" ht="21.75" customHeight="1">
      <c r="A22" s="62"/>
      <c r="B22" s="65"/>
      <c r="C22" s="69"/>
      <c r="D22" s="69"/>
      <c r="E22" s="65"/>
      <c r="F22" s="66"/>
      <c r="G22" s="67" t="str">
        <f>IF(F22&gt;F23,B21,IF(F22&lt;F23,B23,""))</f>
        <v>Kleeberg</v>
      </c>
      <c r="H22" s="68" t="s">
        <v>6</v>
      </c>
      <c r="I22" s="67" t="str">
        <f>IF(F22&gt;F23,E21,IF(F22&lt;F23,E23,""))</f>
        <v>Krause</v>
      </c>
      <c r="J22" s="66"/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69"/>
      <c r="W22" s="62"/>
      <c r="X22" s="25"/>
      <c r="Y22" s="25"/>
      <c r="Z22" s="25"/>
      <c r="AA22" s="25"/>
      <c r="AB22" s="24"/>
      <c r="AC22" s="24"/>
      <c r="AD22" s="24"/>
      <c r="AE22" s="24"/>
      <c r="AF22" s="24"/>
      <c r="AG22" s="24"/>
    </row>
    <row r="23" spans="1:33" s="26" customFormat="1" ht="21.75" customHeight="1">
      <c r="A23" s="62">
        <v>992</v>
      </c>
      <c r="B23" s="59" t="str">
        <f>IF(ISNUMBER(A23),LOOKUP(A23,Teilnehmer!A:B),"")</f>
        <v>Kleeberg</v>
      </c>
      <c r="C23" s="59" t="s">
        <v>6</v>
      </c>
      <c r="D23" s="59">
        <v>993</v>
      </c>
      <c r="E23" s="59" t="str">
        <f>IF(ISNUMBER(D23),LOOKUP(D23,Teilnehmer!A:B),"")</f>
        <v>Krause</v>
      </c>
      <c r="F23" s="66">
        <v>2</v>
      </c>
      <c r="G23" s="72">
        <f>IF(F22&gt;F23,A21,IF(F22&lt;F23,A23,""))</f>
        <v>992</v>
      </c>
      <c r="H23" s="70"/>
      <c r="I23" s="72">
        <f>IF(F22&gt;F23,D21,IF(F22&lt;F23,D23,""))</f>
        <v>993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69"/>
      <c r="W23" s="62"/>
      <c r="X23" s="25"/>
      <c r="Y23" s="25"/>
      <c r="Z23" s="25"/>
      <c r="AA23" s="25"/>
      <c r="AB23" s="24"/>
      <c r="AC23" s="24"/>
      <c r="AD23" s="24"/>
      <c r="AE23" s="24"/>
      <c r="AF23" s="24"/>
      <c r="AG23" s="24"/>
    </row>
    <row r="24" spans="1:33" s="26" customFormat="1" ht="21.75" customHeight="1">
      <c r="A24" s="62"/>
      <c r="B24" s="62"/>
      <c r="C24" s="62"/>
      <c r="D24" s="62"/>
      <c r="E24" s="62"/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69"/>
      <c r="W24" s="62"/>
      <c r="X24" s="25"/>
      <c r="Y24" s="25"/>
      <c r="Z24" s="25"/>
      <c r="AA24" s="25"/>
      <c r="AB24" s="25"/>
      <c r="AC24" s="24"/>
      <c r="AD24" s="24"/>
      <c r="AE24" s="24"/>
      <c r="AF24" s="24"/>
      <c r="AG24" s="24"/>
    </row>
    <row r="25" spans="1:33" s="26" customFormat="1" ht="21.75" customHeight="1">
      <c r="A25" s="62"/>
      <c r="B25" s="62"/>
      <c r="C25" s="62"/>
      <c r="D25" s="62"/>
      <c r="E25" s="62"/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Bognar</v>
      </c>
      <c r="T25" s="59" t="s">
        <v>6</v>
      </c>
      <c r="U25" s="76" t="str">
        <f>IF(R16&gt;R35,Q15,IF(R16&lt;R35,Q35,""))</f>
        <v>Fenyvesi</v>
      </c>
      <c r="V25" s="70"/>
      <c r="W25" s="62"/>
      <c r="X25" s="25"/>
      <c r="Y25" s="25"/>
      <c r="Z25" s="25"/>
      <c r="AA25" s="25"/>
      <c r="AB25" s="24"/>
      <c r="AC25" s="24"/>
      <c r="AD25" s="24"/>
      <c r="AE25" s="24"/>
      <c r="AF25" s="24"/>
      <c r="AG25" s="24"/>
    </row>
    <row r="26" spans="1:33" s="26" customFormat="1" ht="21.75" customHeight="1">
      <c r="A26" s="62"/>
      <c r="B26" s="62"/>
      <c r="C26" s="62"/>
      <c r="D26" s="62"/>
      <c r="E26" s="62"/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1489</v>
      </c>
      <c r="T26" s="69"/>
      <c r="U26" s="70">
        <f>IF(R16&gt;R35,Q16,IF(R16&lt;R35,Q36,""))</f>
        <v>1490</v>
      </c>
      <c r="V26" s="70"/>
      <c r="W26" s="62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6" customFormat="1" ht="21.75" customHeight="1">
      <c r="A27" s="62">
        <v>1489</v>
      </c>
      <c r="B27" s="59" t="str">
        <f>IF(ISNUMBER(A27),LOOKUP(A27,Teilnehmer!A:B),"")</f>
        <v>Bognar</v>
      </c>
      <c r="C27" s="59" t="s">
        <v>6</v>
      </c>
      <c r="D27" s="59">
        <v>1490</v>
      </c>
      <c r="E27" s="59" t="str">
        <f>IF(ISNUMBER(D27),LOOKUP(D27,Teilnehmer!A:B),"")</f>
        <v>Fenyvesi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69"/>
      <c r="W27" s="62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Bognar</v>
      </c>
      <c r="H28" s="68" t="s">
        <v>6</v>
      </c>
      <c r="I28" s="67" t="str">
        <f>IF(F28&gt;F29,E27,IF(F28&lt;F29,E29,""))</f>
        <v>Fenyvesi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69"/>
      <c r="W28" s="62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26" customFormat="1" ht="21.75" customHeight="1">
      <c r="A29" s="62">
        <v>130</v>
      </c>
      <c r="B29" s="59" t="str">
        <f>IF(ISNUMBER(A29),LOOKUP(A29,Teilnehmer!A:B),"")</f>
        <v>Kristenko</v>
      </c>
      <c r="C29" s="59" t="s">
        <v>6</v>
      </c>
      <c r="D29" s="59">
        <v>175</v>
      </c>
      <c r="E29" s="59" t="str">
        <f>IF(ISNUMBER(D29),LOOKUP(D29,Teilnehmer!A:B),"")</f>
        <v>Ahlemeyer</v>
      </c>
      <c r="F29" s="66"/>
      <c r="G29" s="72">
        <f>IF(F28&gt;F29,A27,IF(F28&lt;F29,A29,""))</f>
        <v>1489</v>
      </c>
      <c r="H29" s="70"/>
      <c r="I29" s="72">
        <f>IF(F28&gt;F29,D27,IF(F28&lt;F29,D29,""))</f>
        <v>1490</v>
      </c>
      <c r="J29" s="66">
        <v>1</v>
      </c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69"/>
      <c r="W29" s="62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Bognar</v>
      </c>
      <c r="L30" s="68" t="s">
        <v>6</v>
      </c>
      <c r="M30" s="67" t="str">
        <f>IF(J29&gt;J32,I28,IF(J29&lt;J32,I32,""))</f>
        <v>Fenyvesi</v>
      </c>
      <c r="N30" s="62"/>
      <c r="O30" s="67"/>
      <c r="P30" s="67"/>
      <c r="Q30" s="67"/>
      <c r="R30" s="74"/>
      <c r="S30" s="69"/>
      <c r="T30" s="69"/>
      <c r="U30" s="69"/>
      <c r="V30" s="69"/>
      <c r="W30" s="62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26" customFormat="1" ht="21.75" customHeight="1">
      <c r="A31" s="62">
        <v>978</v>
      </c>
      <c r="B31" s="59" t="str">
        <f>IF(ISNUMBER(A31),LOOKUP(A31,Teilnehmer!A:B),"")</f>
        <v>Schlowinsky</v>
      </c>
      <c r="C31" s="59" t="s">
        <v>6</v>
      </c>
      <c r="D31" s="59">
        <v>979</v>
      </c>
      <c r="E31" s="59" t="str">
        <f>IF(ISNUMBER(D31),LOOKUP(D31,Teilnehmer!A:B),"")</f>
        <v>Bode</v>
      </c>
      <c r="F31" s="62"/>
      <c r="G31" s="70"/>
      <c r="H31" s="70"/>
      <c r="I31" s="70"/>
      <c r="J31" s="74"/>
      <c r="K31" s="72">
        <f>IF(J29&gt;J32,G29,IF(J29&lt;J32,G33,""))</f>
        <v>1489</v>
      </c>
      <c r="L31" s="70"/>
      <c r="M31" s="72">
        <f>IF(J29&gt;J32,I29,IF(J29&lt;J32,I33,""))</f>
        <v>1490</v>
      </c>
      <c r="N31" s="66">
        <v>1</v>
      </c>
      <c r="O31" s="67"/>
      <c r="P31" s="67"/>
      <c r="Q31" s="67"/>
      <c r="R31" s="74"/>
      <c r="S31" s="69"/>
      <c r="T31" s="69"/>
      <c r="U31" s="69"/>
      <c r="V31" s="69"/>
      <c r="W31" s="62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26" customFormat="1" ht="21.75" customHeight="1">
      <c r="A32" s="62"/>
      <c r="B32" s="65"/>
      <c r="C32" s="69"/>
      <c r="D32" s="69"/>
      <c r="E32" s="65"/>
      <c r="F32" s="66"/>
      <c r="G32" s="67" t="str">
        <f>IF(F32&gt;F33,B31,IF(F32&lt;F33,B33,""))</f>
        <v>Mesler</v>
      </c>
      <c r="H32" s="68" t="s">
        <v>6</v>
      </c>
      <c r="I32" s="67" t="str">
        <f>IF(F32&gt;F33,E31,IF(F32&lt;F33,E33,""))</f>
        <v>Reeßing</v>
      </c>
      <c r="J32" s="66"/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69"/>
      <c r="W32" s="62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26" customFormat="1" ht="21.75" customHeight="1">
      <c r="A33" s="62">
        <v>562</v>
      </c>
      <c r="B33" s="59" t="str">
        <f>IF(ISNUMBER(A33),LOOKUP(A33,Teilnehmer!A:B),"")</f>
        <v>Mesler</v>
      </c>
      <c r="C33" s="59" t="s">
        <v>6</v>
      </c>
      <c r="D33" s="59">
        <v>563</v>
      </c>
      <c r="E33" s="59" t="str">
        <f>IF(ISNUMBER(D33),LOOKUP(D33,Teilnehmer!A:B),"")</f>
        <v>Reeßing</v>
      </c>
      <c r="F33" s="66">
        <v>2</v>
      </c>
      <c r="G33" s="72">
        <f>IF(F32&gt;F33,A31,IF(F32&lt;F33,A33,""))</f>
        <v>562</v>
      </c>
      <c r="H33" s="70"/>
      <c r="I33" s="72">
        <f>IF(F32&gt;F33,D31,IF(F32&lt;F33,D33,""))</f>
        <v>563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69"/>
      <c r="W33" s="62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69"/>
      <c r="W34" s="62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Bognar</v>
      </c>
      <c r="P35" s="59" t="s">
        <v>6</v>
      </c>
      <c r="Q35" s="76" t="str">
        <f>IF(N31&gt;N40,M30,IF(N31&lt;N40,M40,""))</f>
        <v>Fenyvesi</v>
      </c>
      <c r="R35" s="66">
        <v>2</v>
      </c>
      <c r="S35" s="69"/>
      <c r="T35" s="69"/>
      <c r="U35" s="69"/>
      <c r="V35" s="69"/>
      <c r="W35" s="62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1489</v>
      </c>
      <c r="P36" s="67"/>
      <c r="Q36" s="67">
        <f>IF(N31&gt;N40,M31,IF(N31&lt;N40,M41,""))</f>
        <v>1490</v>
      </c>
      <c r="R36" s="62"/>
      <c r="S36" s="62"/>
      <c r="T36" s="62"/>
      <c r="U36" s="62"/>
      <c r="V36" s="62"/>
      <c r="W36" s="62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6" customFormat="1" ht="21.75" customHeight="1">
      <c r="A37" s="62">
        <v>488</v>
      </c>
      <c r="B37" s="59" t="str">
        <f>IF(ISNUMBER(A37),LOOKUP(A37,Teilnehmer!A:B),"")</f>
        <v>Märtens</v>
      </c>
      <c r="C37" s="59" t="s">
        <v>6</v>
      </c>
      <c r="D37" s="59">
        <v>233</v>
      </c>
      <c r="E37" s="59" t="str">
        <f>IF(ISNUMBER(D37),LOOKUP(D37,Teilnehmer!A:B),"")</f>
        <v>Faulstich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62"/>
      <c r="W37" s="62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6" customFormat="1" ht="21.75" customHeight="1">
      <c r="A38" s="62"/>
      <c r="B38" s="65"/>
      <c r="C38" s="69"/>
      <c r="D38" s="69"/>
      <c r="E38" s="65"/>
      <c r="F38" s="66"/>
      <c r="G38" s="67" t="str">
        <f>IF(F38&gt;F39,B37,IF(F38&lt;F39,B39,""))</f>
        <v>Löffler</v>
      </c>
      <c r="H38" s="68" t="s">
        <v>6</v>
      </c>
      <c r="I38" s="67" t="str">
        <f>IF(F38&gt;F39,E37,IF(F38&lt;F39,E39,""))</f>
        <v>Berkhahn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62"/>
      <c r="W38" s="62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26" customFormat="1" ht="21.75" customHeight="1">
      <c r="A39" s="62">
        <v>1308</v>
      </c>
      <c r="B39" s="59" t="str">
        <f>IF(ISNUMBER(A39),LOOKUP(A39,Teilnehmer!A:B),"")</f>
        <v>Löffler</v>
      </c>
      <c r="C39" s="59" t="s">
        <v>6</v>
      </c>
      <c r="D39" s="59">
        <v>254</v>
      </c>
      <c r="E39" s="59" t="str">
        <f>IF(ISNUMBER(D39),LOOKUP(D39,Teilnehmer!A:B),"")</f>
        <v>Berkhahn</v>
      </c>
      <c r="F39" s="66">
        <v>2</v>
      </c>
      <c r="G39" s="72">
        <f>IF(F38&gt;F39,A37,IF(F38&lt;F39,A39,""))</f>
        <v>1308</v>
      </c>
      <c r="H39" s="70"/>
      <c r="I39" s="72">
        <f>IF(F38&gt;F39,D37,IF(F38&lt;F39,D39,""))</f>
        <v>254</v>
      </c>
      <c r="J39" s="66"/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62"/>
      <c r="W39" s="62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Michaelis</v>
      </c>
      <c r="L40" s="68" t="s">
        <v>6</v>
      </c>
      <c r="M40" s="67" t="str">
        <f>IF(J39&gt;J42,I38,IF(J39&lt;J42,I42,""))</f>
        <v>Philipp</v>
      </c>
      <c r="N40" s="66"/>
      <c r="O40" s="62"/>
      <c r="P40" s="62"/>
      <c r="Q40" s="62"/>
      <c r="R40" s="62"/>
      <c r="S40" s="62"/>
      <c r="T40" s="62"/>
      <c r="U40" s="62"/>
      <c r="V40" s="62"/>
      <c r="W40" s="62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26" customFormat="1" ht="21.75" customHeight="1">
      <c r="A41" s="62">
        <v>796</v>
      </c>
      <c r="B41" s="59" t="str">
        <f>IF(ISNUMBER(A41),LOOKUP(A41,Teilnehmer!A:B),"")</f>
        <v>Stollberg</v>
      </c>
      <c r="C41" s="59" t="s">
        <v>6</v>
      </c>
      <c r="D41" s="59">
        <v>576</v>
      </c>
      <c r="E41" s="59" t="str">
        <f>IF(ISNUMBER(D41),LOOKUP(D41,Teilnehmer!A:B),"")</f>
        <v>Westermann</v>
      </c>
      <c r="F41" s="62"/>
      <c r="G41" s="70"/>
      <c r="H41" s="70"/>
      <c r="I41" s="70"/>
      <c r="J41" s="74"/>
      <c r="K41" s="72">
        <f>IF(J39&gt;J42,G39,IF(J39&lt;J42,G43,""))</f>
        <v>392</v>
      </c>
      <c r="L41" s="70"/>
      <c r="M41" s="72">
        <f>IF(J39&gt;J42,I39,IF(J39&lt;J42,I43,""))</f>
        <v>795</v>
      </c>
      <c r="N41" s="69"/>
      <c r="O41" s="62"/>
      <c r="P41" s="62"/>
      <c r="Q41" s="62"/>
      <c r="R41" s="62"/>
      <c r="S41" s="62"/>
      <c r="T41" s="62"/>
      <c r="U41" s="62"/>
      <c r="V41" s="62"/>
      <c r="W41" s="62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26" customFormat="1" ht="21.75" customHeight="1">
      <c r="A42" s="62"/>
      <c r="B42" s="65"/>
      <c r="C42" s="69"/>
      <c r="D42" s="69"/>
      <c r="E42" s="65"/>
      <c r="F42" s="66"/>
      <c r="G42" s="67" t="str">
        <f>IF(F42&gt;F43,B41,IF(F42&lt;F43,B43,""))</f>
        <v>Michaelis</v>
      </c>
      <c r="H42" s="68" t="s">
        <v>6</v>
      </c>
      <c r="I42" s="67" t="str">
        <f>IF(F42&gt;F43,E41,IF(F42&lt;F43,E43,""))</f>
        <v>Philipp</v>
      </c>
      <c r="J42" s="66">
        <v>2</v>
      </c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6" customFormat="1" ht="21.75" customHeight="1">
      <c r="A43" s="62">
        <v>392</v>
      </c>
      <c r="B43" s="59" t="str">
        <f>IF(ISNUMBER(A43),LOOKUP(A43,Teilnehmer!A:B),"")</f>
        <v>Michaelis</v>
      </c>
      <c r="C43" s="59" t="s">
        <v>6</v>
      </c>
      <c r="D43" s="59">
        <v>795</v>
      </c>
      <c r="E43" s="59" t="str">
        <f>IF(ISNUMBER(D43),LOOKUP(D43,Teilnehmer!A:B),"")</f>
        <v>Philipp</v>
      </c>
      <c r="F43" s="66">
        <v>2</v>
      </c>
      <c r="G43" s="72">
        <f>IF(F42&gt;F43,A41,IF(F42&lt;F43,A43,""))</f>
        <v>392</v>
      </c>
      <c r="H43" s="70"/>
      <c r="I43" s="72">
        <f>IF(F42&gt;F43,D41,IF(F42&lt;F43,D43,""))</f>
        <v>795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21.75" customHeight="1">
      <c r="A44" s="50"/>
      <c r="B44" s="50"/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50"/>
      <c r="W44" s="50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50"/>
      <c r="W45" s="50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V46" s="50"/>
      <c r="W46" s="50"/>
      <c r="AD46" s="23"/>
      <c r="AE46" s="23"/>
      <c r="AF46" s="23"/>
      <c r="AG46" s="23"/>
    </row>
    <row r="47" spans="1:33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V47" s="50"/>
      <c r="W47" s="50"/>
      <c r="AD47" s="23"/>
      <c r="AE47" s="23"/>
      <c r="AF47" s="23"/>
      <c r="AG47" s="23"/>
    </row>
    <row r="48" spans="1:33" ht="21.75" customHeight="1">
      <c r="A48" s="50"/>
      <c r="B48" s="50"/>
      <c r="C48" s="50"/>
      <c r="D48" s="50"/>
      <c r="E48" s="50"/>
      <c r="F48" s="62"/>
      <c r="G48" s="50"/>
      <c r="H48" s="63"/>
      <c r="I48" s="50"/>
      <c r="J48" s="62"/>
      <c r="K48" s="63"/>
      <c r="L48" s="63"/>
      <c r="M48" s="63"/>
      <c r="N48" s="62"/>
      <c r="O48" s="50"/>
      <c r="P48" s="50"/>
      <c r="Q48" s="50"/>
      <c r="R48" s="50"/>
      <c r="S48" s="50"/>
      <c r="T48" s="50"/>
      <c r="U48" s="50"/>
      <c r="V48" s="50"/>
      <c r="W48" s="50"/>
      <c r="AD48" s="23"/>
      <c r="AE48" s="23"/>
      <c r="AF48" s="23"/>
      <c r="AG48" s="23"/>
    </row>
    <row r="49" spans="1:33" ht="21.75" customHeight="1">
      <c r="A49" s="23"/>
      <c r="B49" s="23"/>
      <c r="C49" s="23"/>
      <c r="D49" s="23"/>
      <c r="E49" s="23"/>
      <c r="F49" s="24"/>
      <c r="G49" s="23"/>
      <c r="H49" s="29"/>
      <c r="I49" s="23"/>
      <c r="J49" s="24"/>
      <c r="K49" s="29"/>
      <c r="L49" s="29"/>
      <c r="M49" s="29"/>
      <c r="N49" s="24"/>
      <c r="O49" s="23"/>
      <c r="P49" s="23"/>
      <c r="Q49" s="23"/>
      <c r="R49" s="23"/>
      <c r="S49" s="23"/>
      <c r="T49" s="23"/>
      <c r="U49" s="23"/>
      <c r="V49" s="23"/>
      <c r="W49" s="23"/>
      <c r="AD49" s="23"/>
      <c r="AE49" s="23"/>
      <c r="AF49" s="23"/>
      <c r="AG49" s="23"/>
    </row>
  </sheetData>
  <sheetProtection password="C6D7" sheet="1"/>
  <mergeCells count="8">
    <mergeCell ref="A2:I2"/>
    <mergeCell ref="L4:M4"/>
    <mergeCell ref="J1:U1"/>
    <mergeCell ref="A4:I4"/>
    <mergeCell ref="S27:U27"/>
    <mergeCell ref="L2:M2"/>
    <mergeCell ref="L3:M3"/>
    <mergeCell ref="L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9"/>
  <sheetViews>
    <sheetView showGridLines="0" zoomScalePageLayoutView="0" workbookViewId="0" topLeftCell="A1">
      <selection activeCell="V13" sqref="V13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21" width="11.421875" style="20" customWidth="1"/>
    <col min="22" max="22" width="21.7109375" style="20" customWidth="1"/>
    <col min="23" max="24" width="11.421875" style="20" customWidth="1"/>
    <col min="25" max="25" width="1.7109375" style="20" customWidth="1"/>
    <col min="26" max="26" width="7.7109375" style="20" customWidth="1"/>
    <col min="27" max="16384" width="11.421875" style="20" customWidth="1"/>
  </cols>
  <sheetData>
    <row r="1" spans="1:33" ht="21.75" customHeight="1">
      <c r="A1" s="36"/>
      <c r="B1" s="36"/>
      <c r="C1" s="36"/>
      <c r="D1" s="36"/>
      <c r="E1" s="36"/>
      <c r="F1" s="36"/>
      <c r="G1" s="36"/>
      <c r="H1" s="36"/>
      <c r="I1" s="36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21.75" customHeight="1">
      <c r="A2" s="80" t="str">
        <f>'JM 99-00'!A2:I2</f>
        <v>26. ANDRO KIDS OPEN 2015</v>
      </c>
      <c r="B2" s="80"/>
      <c r="C2" s="80"/>
      <c r="D2" s="80"/>
      <c r="E2" s="80"/>
      <c r="F2" s="80"/>
      <c r="G2" s="80"/>
      <c r="H2" s="80"/>
      <c r="I2" s="80"/>
      <c r="J2" s="51" t="s">
        <v>7</v>
      </c>
      <c r="K2" s="52">
        <f>S26</f>
        <v>958</v>
      </c>
      <c r="L2" s="85" t="str">
        <f>IF(ISNUMBER(K2),LOOKUP(K2,Teilnehmer!$A:$C),"")</f>
        <v>Arkadiusz</v>
      </c>
      <c r="M2" s="85"/>
      <c r="N2" s="55" t="str">
        <f>IF(ISNUMBER(K2),LOOKUP(K2,Teilnehmer!$A:$B),"")</f>
        <v>Kolos</v>
      </c>
      <c r="O2" s="55"/>
      <c r="P2" s="53" t="s">
        <v>6</v>
      </c>
      <c r="Q2" s="52">
        <f>U26</f>
        <v>967</v>
      </c>
      <c r="R2" s="54" t="str">
        <f>IF(ISNUMBER(Q2),LOOKUP(Q2,Teilnehmer!$A:$C),"")</f>
        <v>Jakub</v>
      </c>
      <c r="S2" s="54"/>
      <c r="T2" s="54" t="str">
        <f>IF(ISNUMBER(Q2),LOOKUP(Q2,Teilnehmer!$A:$B),"")</f>
        <v>Witkowski</v>
      </c>
      <c r="U2" s="56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21.75" customHeight="1">
      <c r="A3" s="36"/>
      <c r="B3" s="36"/>
      <c r="C3" s="36"/>
      <c r="D3" s="36"/>
      <c r="E3" s="36"/>
      <c r="F3" s="36"/>
      <c r="G3" s="36"/>
      <c r="H3" s="36"/>
      <c r="I3" s="36"/>
      <c r="J3" s="51" t="s">
        <v>10</v>
      </c>
      <c r="K3" s="52">
        <f>IF(R16&gt;R35,O36,IF(R16&lt;R35,O16,""))</f>
        <v>831</v>
      </c>
      <c r="L3" s="85" t="str">
        <f>IF(ISNUMBER(K3),LOOKUP(K3,Teilnehmer!$A:$C),"")</f>
        <v>Alexander</v>
      </c>
      <c r="M3" s="85"/>
      <c r="N3" s="54" t="str">
        <f>IF(ISNUMBER(K3),LOOKUP(K3,Teilnehmer!$A:$B),"")</f>
        <v>Hage</v>
      </c>
      <c r="O3" s="54"/>
      <c r="P3" s="53" t="s">
        <v>6</v>
      </c>
      <c r="Q3" s="52">
        <f>IF(R16&gt;R35,Q36,IF(R16&lt;R35,Q16,""))</f>
        <v>830</v>
      </c>
      <c r="R3" s="54" t="str">
        <f>IF(ISNUMBER(Q3),LOOKUP(Q3,Teilnehmer!$A:$C),"")</f>
        <v>Mikael</v>
      </c>
      <c r="S3" s="54"/>
      <c r="T3" s="54" t="str">
        <f>IF(ISNUMBER(Q3),LOOKUP(Q3,Teilnehmer!$A:$B),"")</f>
        <v>Hartstang</v>
      </c>
      <c r="U3" s="56"/>
      <c r="V3" s="22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1.75" customHeight="1">
      <c r="A4" s="83" t="s">
        <v>1780</v>
      </c>
      <c r="B4" s="83"/>
      <c r="C4" s="83"/>
      <c r="D4" s="83"/>
      <c r="E4" s="83"/>
      <c r="F4" s="83"/>
      <c r="G4" s="83"/>
      <c r="H4" s="83"/>
      <c r="I4" s="83"/>
      <c r="J4" s="51" t="s">
        <v>12</v>
      </c>
      <c r="K4" s="52">
        <f>IF(N11&gt;N20,K21,IF(N11&lt;N20,K11,""))</f>
        <v>508</v>
      </c>
      <c r="L4" s="85" t="str">
        <f>IF(ISNUMBER(K4),LOOKUP(K4,Teilnehmer!$A:$C),"")</f>
        <v>Nicolás</v>
      </c>
      <c r="M4" s="85"/>
      <c r="N4" s="54" t="str">
        <f>IF(ISNUMBER(K4),LOOKUP(K4,Teilnehmer!$A:$B),"")</f>
        <v>Burgos</v>
      </c>
      <c r="O4" s="54"/>
      <c r="P4" s="53" t="s">
        <v>6</v>
      </c>
      <c r="Q4" s="52">
        <f>IF(N11&gt;N20,M21,IF(N11&lt;N20,M11,""))</f>
        <v>509</v>
      </c>
      <c r="R4" s="54" t="str">
        <f>IF(ISNUMBER(Q4),LOOKUP(Q4,Teilnehmer!$A:$C),"")</f>
        <v>Gustavo</v>
      </c>
      <c r="S4" s="54"/>
      <c r="T4" s="54" t="str">
        <f>IF(ISNUMBER(Q4),LOOKUP(Q4,Teilnehmer!$A:$B),"")</f>
        <v>Castillo Campos</v>
      </c>
      <c r="U4" s="56"/>
      <c r="V4" s="2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21.75" customHeight="1">
      <c r="A5" s="35"/>
      <c r="B5" s="35"/>
      <c r="C5" s="35"/>
      <c r="D5" s="35"/>
      <c r="E5" s="35"/>
      <c r="F5" s="35"/>
      <c r="G5" s="35"/>
      <c r="H5" s="35"/>
      <c r="I5" s="35"/>
      <c r="J5" s="51" t="s">
        <v>12</v>
      </c>
      <c r="K5" s="52">
        <f>IF(N31&gt;N40,K41,IF(N31&lt;N40,K31,""))</f>
        <v>505</v>
      </c>
      <c r="L5" s="85" t="str">
        <f>IF(ISNUMBER(K5),LOOKUP(K5,Teilnehmer!$A:$C),"")</f>
        <v>Bennet</v>
      </c>
      <c r="M5" s="85"/>
      <c r="N5" s="54" t="str">
        <f>IF(ISNUMBER(K5),LOOKUP(K5,Teilnehmer!$A:$B),"")</f>
        <v>Pohl</v>
      </c>
      <c r="O5" s="54"/>
      <c r="P5" s="53" t="s">
        <v>6</v>
      </c>
      <c r="Q5" s="52">
        <f>IF(N31&gt;N40,M41,IF(N31&lt;N40,M31,""))</f>
        <v>506</v>
      </c>
      <c r="R5" s="54" t="str">
        <f>IF(ISNUMBER(Q5),LOOKUP(Q5,Teilnehmer!$A:$C),"")</f>
        <v>Chris</v>
      </c>
      <c r="S5" s="54"/>
      <c r="T5" s="54" t="str">
        <f>IF(ISNUMBER(Q5),LOOKUP(Q5,Teilnehmer!$A:$B),"")</f>
        <v>Zeltmann</v>
      </c>
      <c r="U5" s="56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50"/>
      <c r="B6" s="50"/>
      <c r="C6" s="50"/>
      <c r="D6" s="50"/>
      <c r="E6" s="50"/>
      <c r="F6" s="50"/>
      <c r="G6" s="50"/>
      <c r="H6" s="50"/>
      <c r="I6" s="50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49"/>
      <c r="W6" s="50"/>
      <c r="X6" s="50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58">
        <v>508</v>
      </c>
      <c r="B7" s="59" t="str">
        <f>IF(ISNUMBER(A7),LOOKUP(A7,Teilnehmer!A:B),"")</f>
        <v>Burgos</v>
      </c>
      <c r="C7" s="60" t="s">
        <v>6</v>
      </c>
      <c r="D7" s="61">
        <v>509</v>
      </c>
      <c r="E7" s="59" t="str">
        <f>IF(ISNUMBER(D7),LOOKUP(D7,Teilnehmer!A:B),"")</f>
        <v>Castillo Campos</v>
      </c>
      <c r="F7" s="62"/>
      <c r="G7" s="50"/>
      <c r="H7" s="63"/>
      <c r="I7" s="50"/>
      <c r="J7" s="62"/>
      <c r="K7" s="50"/>
      <c r="L7" s="63"/>
      <c r="M7" s="50"/>
      <c r="N7" s="62"/>
      <c r="O7" s="50"/>
      <c r="P7" s="50"/>
      <c r="Q7" s="50"/>
      <c r="R7" s="50"/>
      <c r="S7" s="64"/>
      <c r="T7" s="49"/>
      <c r="U7" s="49"/>
      <c r="V7" s="49"/>
      <c r="W7" s="50"/>
      <c r="X7" s="50"/>
      <c r="Y7" s="23"/>
      <c r="Z7" s="23"/>
      <c r="AA7" s="23"/>
      <c r="AB7" s="23"/>
      <c r="AC7" s="23"/>
      <c r="AD7" s="23"/>
      <c r="AE7" s="23"/>
      <c r="AF7" s="23"/>
      <c r="AG7" s="23"/>
    </row>
    <row r="8" spans="1:33" s="26" customFormat="1" ht="21.75" customHeight="1">
      <c r="A8" s="62"/>
      <c r="B8" s="65"/>
      <c r="C8" s="65"/>
      <c r="D8" s="65"/>
      <c r="E8" s="79">
        <f>IF(ISNUMBER(D8),LOOKUP(D8,Teilnehmer!A:B),"")</f>
      </c>
      <c r="F8" s="66">
        <v>1</v>
      </c>
      <c r="G8" s="67" t="str">
        <f>IF(F8&gt;F9,B7,IF(F8&lt;F9,B9,""))</f>
        <v>Burgos</v>
      </c>
      <c r="H8" s="68" t="s">
        <v>6</v>
      </c>
      <c r="I8" s="67" t="str">
        <f>IF(F8&gt;F9,E7,IF(F8&lt;F9,E9,""))</f>
        <v>Castillo Campos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69"/>
      <c r="W8" s="69"/>
      <c r="X8" s="69"/>
      <c r="Y8" s="25"/>
      <c r="Z8" s="25"/>
      <c r="AA8" s="24"/>
      <c r="AB8" s="24"/>
      <c r="AC8" s="24"/>
      <c r="AD8" s="24"/>
      <c r="AE8" s="24"/>
      <c r="AF8" s="24"/>
      <c r="AG8" s="24"/>
    </row>
    <row r="9" spans="1:33" s="26" customFormat="1" ht="21.75" customHeight="1">
      <c r="A9" s="62">
        <v>1500</v>
      </c>
      <c r="B9" s="59" t="str">
        <f>IF(ISNUMBER(A9),LOOKUP(A9,Teilnehmer!A:B),"")</f>
        <v>Pavlovic</v>
      </c>
      <c r="C9" s="59" t="s">
        <v>6</v>
      </c>
      <c r="D9" s="59">
        <v>1499</v>
      </c>
      <c r="E9" s="59" t="str">
        <f>IF(ISNUMBER(D9),LOOKUP(D9,Teilnehmer!A:B),"")</f>
        <v>Kuburovic</v>
      </c>
      <c r="F9" s="66"/>
      <c r="G9" s="72">
        <f>IF(F8&gt;F9,A7,IF(F8&lt;F9,A9,""))</f>
        <v>508</v>
      </c>
      <c r="H9" s="70"/>
      <c r="I9" s="72">
        <f>IF(F8&gt;F9,D7,IF(F8&lt;F9,D9,""))</f>
        <v>509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69"/>
      <c r="W9" s="69"/>
      <c r="X9" s="69"/>
      <c r="Y9" s="25"/>
      <c r="Z9" s="25"/>
      <c r="AA9" s="24"/>
      <c r="AB9" s="24"/>
      <c r="AC9" s="24"/>
      <c r="AD9" s="24"/>
      <c r="AE9" s="24"/>
      <c r="AF9" s="24"/>
      <c r="AG9" s="24"/>
    </row>
    <row r="10" spans="1:33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Burgos</v>
      </c>
      <c r="L10" s="68" t="s">
        <v>6</v>
      </c>
      <c r="M10" s="67" t="str">
        <f>IF(J9&gt;J12,I8,IF(J9&lt;J12,I12,""))</f>
        <v>Castillo Campos</v>
      </c>
      <c r="N10" s="62"/>
      <c r="O10" s="62"/>
      <c r="P10" s="62"/>
      <c r="Q10" s="62"/>
      <c r="R10" s="62"/>
      <c r="S10" s="71"/>
      <c r="T10" s="69"/>
      <c r="U10" s="69"/>
      <c r="V10" s="69"/>
      <c r="W10" s="69"/>
      <c r="X10" s="69"/>
      <c r="Y10" s="25"/>
      <c r="Z10" s="25"/>
      <c r="AA10" s="24"/>
      <c r="AB10" s="24"/>
      <c r="AC10" s="24"/>
      <c r="AD10" s="24"/>
      <c r="AE10" s="24"/>
      <c r="AF10" s="24"/>
      <c r="AG10" s="24"/>
    </row>
    <row r="11" spans="1:33" s="26" customFormat="1" ht="21.75" customHeight="1">
      <c r="A11" s="62">
        <v>1178</v>
      </c>
      <c r="B11" s="59" t="str">
        <f>IF(ISNUMBER(A11),LOOKUP(A11,Teilnehmer!A:B),"")</f>
        <v>Grote</v>
      </c>
      <c r="C11" s="59" t="s">
        <v>6</v>
      </c>
      <c r="D11" s="59">
        <v>1177</v>
      </c>
      <c r="E11" s="59" t="str">
        <f>IF(ISNUMBER(D11),LOOKUP(D11,Teilnehmer!A:B),"")</f>
        <v>Gao</v>
      </c>
      <c r="F11" s="62"/>
      <c r="G11" s="70"/>
      <c r="H11" s="70"/>
      <c r="I11" s="70"/>
      <c r="J11" s="74"/>
      <c r="K11" s="72">
        <f>IF(J9&gt;J12,G9,IF(J9&lt;J12,G13,""))</f>
        <v>508</v>
      </c>
      <c r="L11" s="70"/>
      <c r="M11" s="72">
        <f>IF(J9&gt;J12,I9,IF(J9&lt;J12,I13,""))</f>
        <v>509</v>
      </c>
      <c r="N11" s="66"/>
      <c r="O11" s="62"/>
      <c r="P11" s="62"/>
      <c r="Q11" s="62"/>
      <c r="R11" s="62"/>
      <c r="S11" s="71"/>
      <c r="T11" s="69"/>
      <c r="U11" s="69"/>
      <c r="V11" s="69"/>
      <c r="W11" s="69"/>
      <c r="X11" s="69"/>
      <c r="Y11" s="25"/>
      <c r="Z11" s="25"/>
      <c r="AA11" s="24"/>
      <c r="AB11" s="24"/>
      <c r="AC11" s="28"/>
      <c r="AD11" s="24"/>
      <c r="AE11" s="24"/>
      <c r="AF11" s="24"/>
      <c r="AG11" s="24"/>
    </row>
    <row r="12" spans="1:33" s="26" customFormat="1" ht="21.75" customHeight="1">
      <c r="A12" s="62"/>
      <c r="B12" s="65"/>
      <c r="C12" s="69"/>
      <c r="D12" s="69"/>
      <c r="E12" s="65"/>
      <c r="F12" s="66">
        <v>1</v>
      </c>
      <c r="G12" s="67" t="str">
        <f>IF(F12&gt;F13,B11,IF(F12&lt;F13,B13,""))</f>
        <v>Grote</v>
      </c>
      <c r="H12" s="68" t="s">
        <v>6</v>
      </c>
      <c r="I12" s="67" t="str">
        <f>IF(F12&gt;F13,E11,IF(F12&lt;F13,E13,""))</f>
        <v>Gao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69"/>
      <c r="W12" s="69"/>
      <c r="X12" s="69"/>
      <c r="Y12" s="25"/>
      <c r="Z12" s="25"/>
      <c r="AA12" s="24"/>
      <c r="AB12" s="24"/>
      <c r="AC12" s="28"/>
      <c r="AD12" s="24"/>
      <c r="AE12" s="24"/>
      <c r="AF12" s="24"/>
      <c r="AG12" s="24"/>
    </row>
    <row r="13" spans="1:33" s="26" customFormat="1" ht="21.75" customHeight="1">
      <c r="A13" s="62">
        <v>503</v>
      </c>
      <c r="B13" s="59" t="str">
        <f>IF(ISNUMBER(A13),LOOKUP(A13,Teilnehmer!A:B),"")</f>
        <v>Becker</v>
      </c>
      <c r="C13" s="59" t="s">
        <v>6</v>
      </c>
      <c r="D13" s="59">
        <v>504</v>
      </c>
      <c r="E13" s="59" t="str">
        <f>IF(ISNUMBER(D13),LOOKUP(D13,Teilnehmer!A:B),"")</f>
        <v>Holze</v>
      </c>
      <c r="F13" s="66"/>
      <c r="G13" s="72">
        <f>IF(F12&gt;F13,A11,IF(F12&lt;F13,A13,""))</f>
        <v>1178</v>
      </c>
      <c r="H13" s="70"/>
      <c r="I13" s="72">
        <f>IF(F12&gt;F13,D11,IF(F12&lt;F13,D13,""))</f>
        <v>1177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69"/>
      <c r="W13" s="69"/>
      <c r="X13" s="69"/>
      <c r="Y13" s="25"/>
      <c r="Z13" s="25"/>
      <c r="AA13" s="24"/>
      <c r="AB13" s="24"/>
      <c r="AC13" s="28"/>
      <c r="AD13" s="24"/>
      <c r="AE13" s="24"/>
      <c r="AF13" s="24"/>
      <c r="AG13" s="24"/>
    </row>
    <row r="14" spans="1:33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69"/>
      <c r="W14" s="69"/>
      <c r="X14" s="69"/>
      <c r="Y14" s="25"/>
      <c r="Z14" s="25"/>
      <c r="AA14" s="24"/>
      <c r="AB14" s="24"/>
      <c r="AC14" s="28"/>
      <c r="AD14" s="24"/>
      <c r="AE14" s="24"/>
      <c r="AF14" s="24"/>
      <c r="AG14" s="24"/>
    </row>
    <row r="15" spans="1:33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Kolos</v>
      </c>
      <c r="P15" s="59" t="s">
        <v>6</v>
      </c>
      <c r="Q15" s="76" t="str">
        <f>IF(N11&gt;N20,M10,IF(N11&lt;N20,M20,""))</f>
        <v>Witkowski</v>
      </c>
      <c r="R15" s="69"/>
      <c r="S15" s="71"/>
      <c r="T15" s="69"/>
      <c r="U15" s="69"/>
      <c r="V15" s="69"/>
      <c r="W15" s="69"/>
      <c r="X15" s="69"/>
      <c r="Y15" s="25"/>
      <c r="Z15" s="25"/>
      <c r="AA15" s="24"/>
      <c r="AB15" s="24"/>
      <c r="AC15" s="24"/>
      <c r="AD15" s="24"/>
      <c r="AE15" s="24"/>
      <c r="AF15" s="24"/>
      <c r="AG15" s="24"/>
    </row>
    <row r="16" spans="1:33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958</v>
      </c>
      <c r="P16" s="67"/>
      <c r="Q16" s="67">
        <f>IF(N11&gt;N20,M11,IF(N11&lt;N20,M21,""))</f>
        <v>967</v>
      </c>
      <c r="R16" s="66">
        <v>1</v>
      </c>
      <c r="S16" s="69"/>
      <c r="T16" s="69"/>
      <c r="U16" s="69"/>
      <c r="V16" s="69"/>
      <c r="W16" s="69"/>
      <c r="X16" s="69"/>
      <c r="Y16" s="25"/>
      <c r="Z16" s="25"/>
      <c r="AA16" s="24"/>
      <c r="AB16" s="24"/>
      <c r="AC16" s="24"/>
      <c r="AD16" s="24"/>
      <c r="AE16" s="24"/>
      <c r="AF16" s="24"/>
      <c r="AG16" s="24"/>
    </row>
    <row r="17" spans="1:33" s="26" customFormat="1" ht="21.75" customHeight="1">
      <c r="A17" s="62">
        <v>1171</v>
      </c>
      <c r="B17" s="59" t="str">
        <f>IF(ISNUMBER(A17),LOOKUP(A17,Teilnehmer!A:B),"")</f>
        <v>Kopecki</v>
      </c>
      <c r="C17" s="59" t="s">
        <v>6</v>
      </c>
      <c r="D17" s="59">
        <v>1172</v>
      </c>
      <c r="E17" s="59" t="str">
        <f>IF(ISNUMBER(D17),LOOKUP(D17,Teilnehmer!A:B),"")</f>
        <v>Krzywniak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69"/>
      <c r="W17" s="69"/>
      <c r="X17" s="69"/>
      <c r="Y17" s="25"/>
      <c r="Z17" s="25"/>
      <c r="AA17" s="24"/>
      <c r="AB17" s="24"/>
      <c r="AC17" s="24"/>
      <c r="AD17" s="24"/>
      <c r="AE17" s="24"/>
      <c r="AF17" s="24"/>
      <c r="AG17" s="24"/>
    </row>
    <row r="18" spans="1:33" s="26" customFormat="1" ht="21.75" customHeight="1">
      <c r="A18" s="62"/>
      <c r="B18" s="65"/>
      <c r="C18" s="65"/>
      <c r="D18" s="65"/>
      <c r="E18" s="65"/>
      <c r="F18" s="66">
        <v>1</v>
      </c>
      <c r="G18" s="67" t="str">
        <f>IF(F18&gt;F19,B17,IF(F18&lt;F19,B19,""))</f>
        <v>Kopecki</v>
      </c>
      <c r="H18" s="68" t="s">
        <v>6</v>
      </c>
      <c r="I18" s="67" t="str">
        <f>IF(F18&gt;F19,E17,IF(F18&lt;F19,E19,""))</f>
        <v>Krzywniak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69"/>
      <c r="W18" s="69"/>
      <c r="X18" s="69"/>
      <c r="Y18" s="25"/>
      <c r="Z18" s="25"/>
      <c r="AA18" s="24"/>
      <c r="AB18" s="24"/>
      <c r="AC18" s="24"/>
      <c r="AD18" s="24"/>
      <c r="AE18" s="24"/>
      <c r="AF18" s="24"/>
      <c r="AG18" s="24"/>
    </row>
    <row r="19" spans="1:33" s="26" customFormat="1" ht="21.75" customHeight="1">
      <c r="A19" s="62">
        <v>833</v>
      </c>
      <c r="B19" s="59" t="str">
        <f>IF(ISNUMBER(A19),LOOKUP(A19,Teilnehmer!A:B),"")</f>
        <v>Dudzicz</v>
      </c>
      <c r="C19" s="59" t="s">
        <v>6</v>
      </c>
      <c r="D19" s="59">
        <v>164</v>
      </c>
      <c r="E19" s="59" t="str">
        <f>IF(ISNUMBER(D19),LOOKUP(D19,Teilnehmer!A:B),"")</f>
        <v>Janot</v>
      </c>
      <c r="F19" s="66"/>
      <c r="G19" s="72">
        <f>IF(F18&gt;F19,A17,IF(F18&lt;F19,A19,""))</f>
        <v>1171</v>
      </c>
      <c r="H19" s="70"/>
      <c r="I19" s="72">
        <f>IF(F18&gt;F19,D17,IF(F18&lt;F19,D19,""))</f>
        <v>1172</v>
      </c>
      <c r="J19" s="66"/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69"/>
      <c r="W19" s="69"/>
      <c r="X19" s="69"/>
      <c r="Y19" s="25"/>
      <c r="Z19" s="25"/>
      <c r="AA19" s="24"/>
      <c r="AB19" s="24"/>
      <c r="AC19" s="24"/>
      <c r="AD19" s="24"/>
      <c r="AE19" s="24"/>
      <c r="AF19" s="24"/>
      <c r="AG19" s="24"/>
    </row>
    <row r="20" spans="1:33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Kolos</v>
      </c>
      <c r="L20" s="68" t="s">
        <v>6</v>
      </c>
      <c r="M20" s="67" t="str">
        <f>IF(J19&gt;J22,I18,IF(J19&lt;J22,I22,""))</f>
        <v>Witkowski</v>
      </c>
      <c r="N20" s="66">
        <v>2</v>
      </c>
      <c r="O20" s="67"/>
      <c r="P20" s="67"/>
      <c r="Q20" s="67"/>
      <c r="R20" s="74"/>
      <c r="S20" s="69"/>
      <c r="T20" s="69"/>
      <c r="U20" s="69"/>
      <c r="V20" s="69"/>
      <c r="W20" s="69"/>
      <c r="X20" s="69"/>
      <c r="Y20" s="25"/>
      <c r="Z20" s="25"/>
      <c r="AA20" s="24"/>
      <c r="AB20" s="24"/>
      <c r="AC20" s="24"/>
      <c r="AD20" s="24"/>
      <c r="AE20" s="24"/>
      <c r="AF20" s="24"/>
      <c r="AG20" s="24"/>
    </row>
    <row r="21" spans="1:33" s="26" customFormat="1" ht="21.75" customHeight="1">
      <c r="A21" s="62">
        <v>1115</v>
      </c>
      <c r="B21" s="59" t="str">
        <f>IF(ISNUMBER(A21),LOOKUP(A21,Teilnehmer!A:B),"")</f>
        <v>Vorderlandwehr</v>
      </c>
      <c r="C21" s="59" t="s">
        <v>6</v>
      </c>
      <c r="D21" s="59">
        <v>1108</v>
      </c>
      <c r="E21" s="59" t="str">
        <f>IF(ISNUMBER(D21),LOOKUP(D21,Teilnehmer!A:B),"")</f>
        <v>Schwab</v>
      </c>
      <c r="F21" s="62"/>
      <c r="G21" s="70"/>
      <c r="H21" s="70"/>
      <c r="I21" s="70"/>
      <c r="J21" s="74"/>
      <c r="K21" s="72">
        <f>IF(J19&gt;J22,G19,IF(J19&lt;J22,G23,""))</f>
        <v>958</v>
      </c>
      <c r="L21" s="70"/>
      <c r="M21" s="72">
        <f>IF(J19&gt;J22,I19,IF(J19&lt;J22,I23,""))</f>
        <v>967</v>
      </c>
      <c r="N21" s="69"/>
      <c r="O21" s="67"/>
      <c r="P21" s="67"/>
      <c r="Q21" s="67"/>
      <c r="R21" s="74"/>
      <c r="S21" s="69"/>
      <c r="T21" s="69"/>
      <c r="U21" s="69"/>
      <c r="V21" s="69"/>
      <c r="W21" s="69"/>
      <c r="X21" s="69"/>
      <c r="Y21" s="25"/>
      <c r="Z21" s="25"/>
      <c r="AA21" s="24"/>
      <c r="AB21" s="24"/>
      <c r="AC21" s="24"/>
      <c r="AD21" s="24"/>
      <c r="AE21" s="24"/>
      <c r="AF21" s="24"/>
      <c r="AG21" s="24"/>
    </row>
    <row r="22" spans="1:33" s="26" customFormat="1" ht="21.75" customHeight="1">
      <c r="A22" s="62"/>
      <c r="B22" s="65"/>
      <c r="C22" s="69"/>
      <c r="D22" s="69"/>
      <c r="E22" s="65"/>
      <c r="F22" s="66"/>
      <c r="G22" s="67" t="str">
        <f>IF(F22&gt;F23,B21,IF(F22&lt;F23,B23,""))</f>
        <v>Kolos</v>
      </c>
      <c r="H22" s="68" t="s">
        <v>6</v>
      </c>
      <c r="I22" s="67" t="str">
        <f>IF(F22&gt;F23,E21,IF(F22&lt;F23,E23,""))</f>
        <v>Witkowski</v>
      </c>
      <c r="J22" s="66">
        <v>2</v>
      </c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69"/>
      <c r="W22" s="62"/>
      <c r="X22" s="69"/>
      <c r="Y22" s="25"/>
      <c r="Z22" s="25"/>
      <c r="AA22" s="25"/>
      <c r="AB22" s="24"/>
      <c r="AC22" s="24"/>
      <c r="AD22" s="24"/>
      <c r="AE22" s="24"/>
      <c r="AF22" s="24"/>
      <c r="AG22" s="24"/>
    </row>
    <row r="23" spans="1:33" s="26" customFormat="1" ht="21.75" customHeight="1">
      <c r="A23" s="62">
        <v>958</v>
      </c>
      <c r="B23" s="59" t="str">
        <f>IF(ISNUMBER(A23),LOOKUP(A23,Teilnehmer!A:B),"")</f>
        <v>Kolos</v>
      </c>
      <c r="C23" s="59" t="s">
        <v>6</v>
      </c>
      <c r="D23" s="59">
        <v>967</v>
      </c>
      <c r="E23" s="59" t="str">
        <f>IF(ISNUMBER(D23),LOOKUP(D23,Teilnehmer!A:B),"")</f>
        <v>Witkowski</v>
      </c>
      <c r="F23" s="66">
        <v>2</v>
      </c>
      <c r="G23" s="72">
        <f>IF(F22&gt;F23,A21,IF(F22&lt;F23,A23,""))</f>
        <v>958</v>
      </c>
      <c r="H23" s="70"/>
      <c r="I23" s="72">
        <f>IF(F22&gt;F23,D21,IF(F22&lt;F23,D23,""))</f>
        <v>967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69"/>
      <c r="W23" s="62"/>
      <c r="X23" s="69"/>
      <c r="Y23" s="25"/>
      <c r="Z23" s="25"/>
      <c r="AA23" s="25"/>
      <c r="AB23" s="24"/>
      <c r="AC23" s="24"/>
      <c r="AD23" s="24"/>
      <c r="AE23" s="24"/>
      <c r="AF23" s="24"/>
      <c r="AG23" s="24"/>
    </row>
    <row r="24" spans="1:33" s="26" customFormat="1" ht="21.75" customHeight="1">
      <c r="A24" s="62"/>
      <c r="B24" s="62"/>
      <c r="C24" s="62"/>
      <c r="D24" s="62"/>
      <c r="E24" s="62"/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69"/>
      <c r="W24" s="62"/>
      <c r="X24" s="69"/>
      <c r="Y24" s="25"/>
      <c r="Z24" s="25"/>
      <c r="AA24" s="25"/>
      <c r="AB24" s="25"/>
      <c r="AC24" s="24"/>
      <c r="AD24" s="24"/>
      <c r="AE24" s="24"/>
      <c r="AF24" s="24"/>
      <c r="AG24" s="24"/>
    </row>
    <row r="25" spans="1:33" s="26" customFormat="1" ht="21.75" customHeight="1">
      <c r="A25" s="62"/>
      <c r="B25" s="62"/>
      <c r="C25" s="62"/>
      <c r="D25" s="62"/>
      <c r="E25" s="62"/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Kolos</v>
      </c>
      <c r="T25" s="59" t="s">
        <v>6</v>
      </c>
      <c r="U25" s="76" t="str">
        <f>IF(R16&gt;R35,Q15,IF(R16&lt;R35,Q35,""))</f>
        <v>Witkowski</v>
      </c>
      <c r="V25" s="70"/>
      <c r="W25" s="62"/>
      <c r="X25" s="69"/>
      <c r="Y25" s="25"/>
      <c r="Z25" s="25"/>
      <c r="AA25" s="25"/>
      <c r="AB25" s="24"/>
      <c r="AC25" s="24"/>
      <c r="AD25" s="24"/>
      <c r="AE25" s="24"/>
      <c r="AF25" s="24"/>
      <c r="AG25" s="24"/>
    </row>
    <row r="26" spans="1:33" s="26" customFormat="1" ht="21.75" customHeight="1">
      <c r="A26" s="62"/>
      <c r="B26" s="62"/>
      <c r="C26" s="62"/>
      <c r="D26" s="62"/>
      <c r="E26" s="62"/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958</v>
      </c>
      <c r="T26" s="69"/>
      <c r="U26" s="70">
        <f>IF(R16&gt;R35,Q16,IF(R16&lt;R35,Q36,""))</f>
        <v>967</v>
      </c>
      <c r="V26" s="70"/>
      <c r="W26" s="62"/>
      <c r="X26" s="62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6" customFormat="1" ht="21.75" customHeight="1">
      <c r="A27" s="62">
        <v>831</v>
      </c>
      <c r="B27" s="59" t="str">
        <f>IF(ISNUMBER(A27),LOOKUP(A27,Teilnehmer!A:B),"")</f>
        <v>Hage</v>
      </c>
      <c r="C27" s="59" t="s">
        <v>6</v>
      </c>
      <c r="D27" s="59">
        <v>830</v>
      </c>
      <c r="E27" s="59" t="str">
        <f>IF(ISNUMBER(D27),LOOKUP(D27,Teilnehmer!A:B),"")</f>
        <v>Hartstang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69"/>
      <c r="W27" s="62"/>
      <c r="X27" s="62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Hage</v>
      </c>
      <c r="H28" s="68" t="s">
        <v>6</v>
      </c>
      <c r="I28" s="67" t="str">
        <f>IF(F28&gt;F29,E27,IF(F28&lt;F29,E29,""))</f>
        <v>Hartstang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69"/>
      <c r="W28" s="62"/>
      <c r="X28" s="62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26" customFormat="1" ht="21.75" customHeight="1">
      <c r="A29" s="62">
        <v>1448</v>
      </c>
      <c r="B29" s="59" t="str">
        <f>IF(ISNUMBER(A29),LOOKUP(A29,Teilnehmer!A:B),"")</f>
        <v>Hörnemann</v>
      </c>
      <c r="C29" s="59" t="s">
        <v>6</v>
      </c>
      <c r="D29" s="59">
        <v>1449</v>
      </c>
      <c r="E29" s="59" t="str">
        <f>IF(ISNUMBER(D29),LOOKUP(D29,Teilnehmer!A:B),"")</f>
        <v>Schmidt</v>
      </c>
      <c r="F29" s="66"/>
      <c r="G29" s="72">
        <f>IF(F28&gt;F29,A27,IF(F28&lt;F29,A29,""))</f>
        <v>831</v>
      </c>
      <c r="H29" s="70"/>
      <c r="I29" s="72">
        <f>IF(F28&gt;F29,D27,IF(F28&lt;F29,D29,""))</f>
        <v>830</v>
      </c>
      <c r="J29" s="66">
        <v>1</v>
      </c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69"/>
      <c r="W29" s="62"/>
      <c r="X29" s="62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Hage</v>
      </c>
      <c r="L30" s="68" t="s">
        <v>6</v>
      </c>
      <c r="M30" s="67" t="str">
        <f>IF(J29&gt;J32,I28,IF(J29&lt;J32,I32,""))</f>
        <v>Hartstang</v>
      </c>
      <c r="N30" s="62"/>
      <c r="O30" s="67"/>
      <c r="P30" s="67"/>
      <c r="Q30" s="67"/>
      <c r="R30" s="74"/>
      <c r="S30" s="69"/>
      <c r="T30" s="69"/>
      <c r="U30" s="69"/>
      <c r="V30" s="69"/>
      <c r="W30" s="62"/>
      <c r="X30" s="62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26" customFormat="1" ht="21.75" customHeight="1">
      <c r="A31" s="62">
        <v>340</v>
      </c>
      <c r="B31" s="59" t="str">
        <f>IF(ISNUMBER(A31),LOOKUP(A31,Teilnehmer!A:B),"")</f>
        <v>Khalid</v>
      </c>
      <c r="C31" s="59" t="s">
        <v>6</v>
      </c>
      <c r="D31" s="59">
        <v>341</v>
      </c>
      <c r="E31" s="59" t="str">
        <f>IF(ISNUMBER(D31),LOOKUP(D31,Teilnehmer!A:B),"")</f>
        <v>Bajwa</v>
      </c>
      <c r="F31" s="62"/>
      <c r="G31" s="70"/>
      <c r="H31" s="70"/>
      <c r="I31" s="70"/>
      <c r="J31" s="74"/>
      <c r="K31" s="72">
        <f>IF(J29&gt;J32,G29,IF(J29&lt;J32,G33,""))</f>
        <v>831</v>
      </c>
      <c r="L31" s="70"/>
      <c r="M31" s="72">
        <f>IF(J29&gt;J32,I29,IF(J29&lt;J32,I33,""))</f>
        <v>830</v>
      </c>
      <c r="N31" s="66">
        <v>1</v>
      </c>
      <c r="O31" s="67"/>
      <c r="P31" s="67"/>
      <c r="Q31" s="67"/>
      <c r="R31" s="74"/>
      <c r="S31" s="69"/>
      <c r="T31" s="69"/>
      <c r="U31" s="69"/>
      <c r="V31" s="69"/>
      <c r="W31" s="62"/>
      <c r="X31" s="62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26" customFormat="1" ht="21.75" customHeight="1">
      <c r="A32" s="62"/>
      <c r="B32" s="65"/>
      <c r="C32" s="69"/>
      <c r="D32" s="69"/>
      <c r="E32" s="65"/>
      <c r="F32" s="66"/>
      <c r="G32" s="67" t="str">
        <f>IF(F32&gt;F33,B31,IF(F32&lt;F33,B33,""))</f>
        <v>Holzmann</v>
      </c>
      <c r="H32" s="68" t="s">
        <v>6</v>
      </c>
      <c r="I32" s="67" t="str">
        <f>IF(F32&gt;F33,E31,IF(F32&lt;F33,E33,""))</f>
        <v>Holzheu</v>
      </c>
      <c r="J32" s="66"/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69"/>
      <c r="W32" s="62"/>
      <c r="X32" s="62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26" customFormat="1" ht="21.75" customHeight="1">
      <c r="A33" s="62">
        <v>1385</v>
      </c>
      <c r="B33" s="59" t="str">
        <f>IF(ISNUMBER(A33),LOOKUP(A33,Teilnehmer!A:B),"")</f>
        <v>Holzmann</v>
      </c>
      <c r="C33" s="59" t="s">
        <v>6</v>
      </c>
      <c r="D33" s="59">
        <v>1386</v>
      </c>
      <c r="E33" s="59" t="str">
        <f>IF(ISNUMBER(D33),LOOKUP(D33,Teilnehmer!A:B),"")</f>
        <v>Holzheu</v>
      </c>
      <c r="F33" s="66">
        <v>2</v>
      </c>
      <c r="G33" s="72">
        <f>IF(F32&gt;F33,A31,IF(F32&lt;F33,A33,""))</f>
        <v>1385</v>
      </c>
      <c r="H33" s="70"/>
      <c r="I33" s="72">
        <f>IF(F32&gt;F33,D31,IF(F32&lt;F33,D33,""))</f>
        <v>1386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69"/>
      <c r="W33" s="62"/>
      <c r="X33" s="62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69"/>
      <c r="W34" s="62"/>
      <c r="X34" s="62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Hage</v>
      </c>
      <c r="P35" s="59" t="s">
        <v>6</v>
      </c>
      <c r="Q35" s="76" t="str">
        <f>IF(N31&gt;N40,M30,IF(N31&lt;N40,M40,""))</f>
        <v>Hartstang</v>
      </c>
      <c r="R35" s="66"/>
      <c r="S35" s="69"/>
      <c r="T35" s="69"/>
      <c r="U35" s="69"/>
      <c r="V35" s="69"/>
      <c r="W35" s="62"/>
      <c r="X35" s="62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831</v>
      </c>
      <c r="P36" s="67"/>
      <c r="Q36" s="67">
        <f>IF(N31&gt;N40,M31,IF(N31&lt;N40,M41,""))</f>
        <v>830</v>
      </c>
      <c r="R36" s="62"/>
      <c r="S36" s="62"/>
      <c r="T36" s="62"/>
      <c r="U36" s="62"/>
      <c r="V36" s="62"/>
      <c r="W36" s="62"/>
      <c r="X36" s="62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6" customFormat="1" ht="21.75" customHeight="1">
      <c r="A37" s="62">
        <v>968</v>
      </c>
      <c r="B37" s="59" t="str">
        <f>IF(ISNUMBER(A37),LOOKUP(A37,Teilnehmer!A:B),"")</f>
        <v>Witkowski</v>
      </c>
      <c r="C37" s="59" t="s">
        <v>6</v>
      </c>
      <c r="D37" s="59">
        <v>969</v>
      </c>
      <c r="E37" s="59" t="str">
        <f>IF(ISNUMBER(D37),LOOKUP(D37,Teilnehmer!A:B),"")</f>
        <v>Wojtyla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62"/>
      <c r="W37" s="62"/>
      <c r="X37" s="62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6" customFormat="1" ht="21.75" customHeight="1">
      <c r="A38" s="62"/>
      <c r="B38" s="65"/>
      <c r="C38" s="69"/>
      <c r="D38" s="69"/>
      <c r="E38" s="65"/>
      <c r="F38" s="66"/>
      <c r="G38" s="67" t="str">
        <f>IF(F38&gt;F39,B37,IF(F38&lt;F39,B39,""))</f>
        <v>Pohl</v>
      </c>
      <c r="H38" s="68" t="s">
        <v>6</v>
      </c>
      <c r="I38" s="67" t="str">
        <f>IF(F38&gt;F39,E37,IF(F38&lt;F39,E39,""))</f>
        <v>Zeltmann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26" customFormat="1" ht="21.75" customHeight="1">
      <c r="A39" s="62">
        <v>505</v>
      </c>
      <c r="B39" s="59" t="str">
        <f>IF(ISNUMBER(A39),LOOKUP(A39,Teilnehmer!A:B),"")</f>
        <v>Pohl</v>
      </c>
      <c r="C39" s="59" t="s">
        <v>6</v>
      </c>
      <c r="D39" s="59">
        <v>506</v>
      </c>
      <c r="E39" s="59" t="str">
        <f>IF(ISNUMBER(D39),LOOKUP(D39,Teilnehmer!A:B),"")</f>
        <v>Zeltmann</v>
      </c>
      <c r="F39" s="66">
        <v>2</v>
      </c>
      <c r="G39" s="72">
        <f>IF(F38&gt;F39,A37,IF(F38&lt;F39,A39,""))</f>
        <v>505</v>
      </c>
      <c r="H39" s="70"/>
      <c r="I39" s="72">
        <f>IF(F38&gt;F39,D37,IF(F38&lt;F39,D39,""))</f>
        <v>506</v>
      </c>
      <c r="J39" s="66">
        <v>1</v>
      </c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Pohl</v>
      </c>
      <c r="L40" s="68" t="s">
        <v>6</v>
      </c>
      <c r="M40" s="67" t="str">
        <f>IF(J39&gt;J42,I38,IF(J39&lt;J42,I42,""))</f>
        <v>Zeltmann</v>
      </c>
      <c r="N40" s="66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26" customFormat="1" ht="21.75" customHeight="1">
      <c r="A41" s="62">
        <v>760</v>
      </c>
      <c r="B41" s="59" t="str">
        <f>IF(ISNUMBER(A41),LOOKUP(A41,Teilnehmer!A:B),"")</f>
        <v>Tilkin</v>
      </c>
      <c r="C41" s="59">
        <v>1165</v>
      </c>
      <c r="D41" s="59">
        <v>154</v>
      </c>
      <c r="E41" s="59" t="str">
        <f>IF(ISNUMBER(D41),LOOKUP(D41,Teilnehmer!A:B),"")</f>
        <v>Latsch</v>
      </c>
      <c r="F41" s="62"/>
      <c r="G41" s="70"/>
      <c r="H41" s="70"/>
      <c r="I41" s="70"/>
      <c r="J41" s="74"/>
      <c r="K41" s="72">
        <f>IF(J39&gt;J42,G39,IF(J39&lt;J42,G43,""))</f>
        <v>505</v>
      </c>
      <c r="L41" s="70"/>
      <c r="M41" s="72">
        <f>IF(J39&gt;J42,I39,IF(J39&lt;J42,I43,""))</f>
        <v>506</v>
      </c>
      <c r="N41" s="69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26" customFormat="1" ht="21.75" customHeight="1">
      <c r="A42" s="62"/>
      <c r="B42" s="65"/>
      <c r="C42" s="69"/>
      <c r="D42" s="69"/>
      <c r="E42" s="65"/>
      <c r="F42" s="66"/>
      <c r="G42" s="67" t="str">
        <f>IF(F42&gt;F43,B41,IF(F42&lt;F43,B43,""))</f>
        <v>Jonack</v>
      </c>
      <c r="H42" s="68" t="s">
        <v>6</v>
      </c>
      <c r="I42" s="67" t="str">
        <f>IF(F42&gt;F43,E41,IF(F42&lt;F43,E43,""))</f>
        <v>Misera</v>
      </c>
      <c r="J42" s="66"/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6" customFormat="1" ht="21.75" customHeight="1">
      <c r="A43" s="62">
        <v>680</v>
      </c>
      <c r="B43" s="59" t="str">
        <f>IF(ISNUMBER(A43),LOOKUP(A43,Teilnehmer!A:B),"")</f>
        <v>Jonack</v>
      </c>
      <c r="C43" s="59" t="s">
        <v>6</v>
      </c>
      <c r="D43" s="59">
        <v>681</v>
      </c>
      <c r="E43" s="59" t="str">
        <f>IF(ISNUMBER(D43),LOOKUP(D43,Teilnehmer!A:B),"")</f>
        <v>Misera</v>
      </c>
      <c r="F43" s="66">
        <v>2</v>
      </c>
      <c r="G43" s="72">
        <f>IF(F42&gt;F43,A41,IF(F42&lt;F43,A43,""))</f>
        <v>680</v>
      </c>
      <c r="H43" s="70"/>
      <c r="I43" s="72">
        <f>IF(F42&gt;F43,D41,IF(F42&lt;F43,D43,""))</f>
        <v>681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21.75" customHeight="1">
      <c r="A44" s="50"/>
      <c r="B44" s="65">
        <f>IF(ISNUMBER(A44),LOOKUP(A44,Teilnehmer!A:B),"")</f>
      </c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V46" s="50"/>
      <c r="W46" s="50"/>
      <c r="X46" s="78"/>
      <c r="AD46" s="23"/>
      <c r="AE46" s="23"/>
      <c r="AF46" s="23"/>
      <c r="AG46" s="23"/>
    </row>
    <row r="47" spans="1:33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V47" s="50"/>
      <c r="W47" s="50"/>
      <c r="X47" s="78"/>
      <c r="AD47" s="23"/>
      <c r="AE47" s="23"/>
      <c r="AF47" s="23"/>
      <c r="AG47" s="23"/>
    </row>
    <row r="48" spans="1:33" ht="21.75" customHeight="1">
      <c r="A48" s="50"/>
      <c r="B48" s="50"/>
      <c r="C48" s="50"/>
      <c r="D48" s="50"/>
      <c r="E48" s="50"/>
      <c r="F48" s="62"/>
      <c r="G48" s="50"/>
      <c r="H48" s="63"/>
      <c r="I48" s="50"/>
      <c r="J48" s="62"/>
      <c r="K48" s="63"/>
      <c r="L48" s="63"/>
      <c r="M48" s="63"/>
      <c r="N48" s="62"/>
      <c r="O48" s="50"/>
      <c r="P48" s="50"/>
      <c r="Q48" s="50"/>
      <c r="R48" s="50"/>
      <c r="S48" s="50"/>
      <c r="T48" s="50"/>
      <c r="U48" s="50"/>
      <c r="V48" s="50"/>
      <c r="W48" s="50"/>
      <c r="X48" s="78"/>
      <c r="AD48" s="23"/>
      <c r="AE48" s="23"/>
      <c r="AF48" s="23"/>
      <c r="AG48" s="23"/>
    </row>
    <row r="49" spans="1:33" ht="21.75" customHeight="1">
      <c r="A49" s="50"/>
      <c r="B49" s="50"/>
      <c r="C49" s="50"/>
      <c r="D49" s="50"/>
      <c r="E49" s="50"/>
      <c r="F49" s="62"/>
      <c r="G49" s="50"/>
      <c r="H49" s="63"/>
      <c r="I49" s="50"/>
      <c r="J49" s="62"/>
      <c r="K49" s="63"/>
      <c r="L49" s="63"/>
      <c r="M49" s="63"/>
      <c r="N49" s="62"/>
      <c r="O49" s="50"/>
      <c r="P49" s="50"/>
      <c r="Q49" s="50"/>
      <c r="R49" s="50"/>
      <c r="S49" s="50"/>
      <c r="T49" s="50"/>
      <c r="U49" s="50"/>
      <c r="V49" s="50"/>
      <c r="W49" s="50"/>
      <c r="X49" s="78"/>
      <c r="AD49" s="23"/>
      <c r="AE49" s="23"/>
      <c r="AF49" s="23"/>
      <c r="AG49" s="23"/>
    </row>
  </sheetData>
  <sheetProtection password="C6D7" sheet="1"/>
  <mergeCells count="8">
    <mergeCell ref="S27:U27"/>
    <mergeCell ref="A2:I2"/>
    <mergeCell ref="L4:M4"/>
    <mergeCell ref="L2:M2"/>
    <mergeCell ref="L3:M3"/>
    <mergeCell ref="J1:U1"/>
    <mergeCell ref="A4:I4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9"/>
  <sheetViews>
    <sheetView showGridLines="0" zoomScalePageLayoutView="0" workbookViewId="0" topLeftCell="A1">
      <selection activeCell="V14" sqref="V14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21" width="11.421875" style="20" customWidth="1"/>
    <col min="22" max="22" width="21.7109375" style="20" customWidth="1"/>
    <col min="23" max="24" width="11.421875" style="20" customWidth="1"/>
    <col min="25" max="25" width="1.7109375" style="20" customWidth="1"/>
    <col min="26" max="26" width="7.7109375" style="20" customWidth="1"/>
    <col min="27" max="16384" width="11.421875" style="20" customWidth="1"/>
  </cols>
  <sheetData>
    <row r="1" spans="1:33" ht="21.75" customHeight="1">
      <c r="A1" s="36"/>
      <c r="B1" s="36"/>
      <c r="C1" s="36"/>
      <c r="D1" s="36"/>
      <c r="E1" s="36"/>
      <c r="F1" s="36"/>
      <c r="G1" s="36"/>
      <c r="H1" s="36"/>
      <c r="I1" s="36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21.75" customHeight="1">
      <c r="A2" s="80" t="str">
        <f>'JM 99-00'!A2:I2</f>
        <v>26. ANDRO KIDS OPEN 2015</v>
      </c>
      <c r="B2" s="80"/>
      <c r="C2" s="80"/>
      <c r="D2" s="80"/>
      <c r="E2" s="80"/>
      <c r="F2" s="80"/>
      <c r="G2" s="80"/>
      <c r="H2" s="80"/>
      <c r="I2" s="80"/>
      <c r="J2" s="42" t="s">
        <v>7</v>
      </c>
      <c r="K2" s="43">
        <f>S26</f>
        <v>1564</v>
      </c>
      <c r="L2" s="81" t="str">
        <f>IF(ISNUMBER(K2),LOOKUP(K2,Teilnehmer!$A:$C),"")</f>
        <v>Rafael</v>
      </c>
      <c r="M2" s="81"/>
      <c r="N2" s="46" t="str">
        <f>IF(ISNUMBER(K2),LOOKUP(K2,Teilnehmer!$A:$B),"")</f>
        <v>Schapiro</v>
      </c>
      <c r="O2" s="46"/>
      <c r="P2" s="45" t="s">
        <v>6</v>
      </c>
      <c r="Q2" s="43">
        <f>U26</f>
        <v>1357</v>
      </c>
      <c r="R2" s="44" t="str">
        <f>IF(ISNUMBER(Q2),LOOKUP(Q2,Teilnehmer!$A:$C),"")</f>
        <v>Takuto</v>
      </c>
      <c r="S2" s="44"/>
      <c r="T2" s="44" t="str">
        <f>IF(ISNUMBER(Q2),LOOKUP(Q2,Teilnehmer!$A:$B),"")</f>
        <v>Teramae</v>
      </c>
      <c r="U2" s="47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21.75" customHeight="1">
      <c r="A3" s="36"/>
      <c r="B3" s="36"/>
      <c r="C3" s="36"/>
      <c r="D3" s="36"/>
      <c r="E3" s="36"/>
      <c r="F3" s="36"/>
      <c r="G3" s="36"/>
      <c r="H3" s="36"/>
      <c r="I3" s="36"/>
      <c r="J3" s="42" t="s">
        <v>10</v>
      </c>
      <c r="K3" s="43">
        <f>IF(R16&gt;R35,O36,IF(R16&lt;R35,O16,""))</f>
        <v>1428</v>
      </c>
      <c r="L3" s="81" t="str">
        <f>IF(ISNUMBER(K3),LOOKUP(K3,Teilnehmer!$A:$C),"")</f>
        <v>Eligius</v>
      </c>
      <c r="M3" s="81"/>
      <c r="N3" s="44" t="str">
        <f>IF(ISNUMBER(K3),LOOKUP(K3,Teilnehmer!$A:$B),"")</f>
        <v>Klarenbeek</v>
      </c>
      <c r="O3" s="44"/>
      <c r="P3" s="45" t="s">
        <v>6</v>
      </c>
      <c r="Q3" s="43">
        <f>IF(R16&gt;R35,Q36,IF(R16&lt;R35,Q16,""))</f>
        <v>1429</v>
      </c>
      <c r="R3" s="44" t="str">
        <f>IF(ISNUMBER(Q3),LOOKUP(Q3,Teilnehmer!$A:$C),"")</f>
        <v>Simon</v>
      </c>
      <c r="S3" s="44"/>
      <c r="T3" s="44" t="str">
        <f>IF(ISNUMBER(Q3),LOOKUP(Q3,Teilnehmer!$A:$B),"")</f>
        <v>Luksa</v>
      </c>
      <c r="U3" s="47"/>
      <c r="V3" s="22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1.75" customHeight="1">
      <c r="A4" s="83" t="s">
        <v>1781</v>
      </c>
      <c r="B4" s="83"/>
      <c r="C4" s="83"/>
      <c r="D4" s="83"/>
      <c r="E4" s="83"/>
      <c r="F4" s="83"/>
      <c r="G4" s="83"/>
      <c r="H4" s="83"/>
      <c r="I4" s="83"/>
      <c r="J4" s="42" t="s">
        <v>12</v>
      </c>
      <c r="K4" s="43">
        <f>IF(N11&gt;N20,K21,IF(N11&lt;N20,K11,""))</f>
        <v>63</v>
      </c>
      <c r="L4" s="81" t="str">
        <f>IF(ISNUMBER(K4),LOOKUP(K4,Teilnehmer!$A:$C),"")</f>
        <v>Maximilian</v>
      </c>
      <c r="M4" s="81"/>
      <c r="N4" s="44" t="str">
        <f>IF(ISNUMBER(K4),LOOKUP(K4,Teilnehmer!$A:$B),"")</f>
        <v>Fortmann</v>
      </c>
      <c r="O4" s="44"/>
      <c r="P4" s="45" t="s">
        <v>6</v>
      </c>
      <c r="Q4" s="43">
        <f>IF(N11&gt;N20,M21,IF(N11&lt;N20,M11,""))</f>
        <v>64</v>
      </c>
      <c r="R4" s="44" t="str">
        <f>IF(ISNUMBER(Q4),LOOKUP(Q4,Teilnehmer!$A:$C),"")</f>
        <v>Marius</v>
      </c>
      <c r="S4" s="44"/>
      <c r="T4" s="44" t="str">
        <f>IF(ISNUMBER(Q4),LOOKUP(Q4,Teilnehmer!$A:$B),"")</f>
        <v>Goebel</v>
      </c>
      <c r="U4" s="47"/>
      <c r="V4" s="2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21.75" customHeight="1">
      <c r="A5" s="35"/>
      <c r="B5" s="35"/>
      <c r="C5" s="35"/>
      <c r="D5" s="35"/>
      <c r="E5" s="35"/>
      <c r="F5" s="35"/>
      <c r="G5" s="35"/>
      <c r="H5" s="35"/>
      <c r="I5" s="35"/>
      <c r="J5" s="42" t="s">
        <v>12</v>
      </c>
      <c r="K5" s="43">
        <f>IF(N31&gt;N40,K41,IF(N31&lt;N40,K31,""))</f>
        <v>724</v>
      </c>
      <c r="L5" s="81" t="str">
        <f>IF(ISNUMBER(K5),LOOKUP(K5,Teilnehmer!$A:$C),"")</f>
        <v>Mauro</v>
      </c>
      <c r="M5" s="81"/>
      <c r="N5" s="44" t="str">
        <f>IF(ISNUMBER(K5),LOOKUP(K5,Teilnehmer!$A:$B),"")</f>
        <v>Schärrer</v>
      </c>
      <c r="O5" s="44"/>
      <c r="P5" s="45" t="s">
        <v>6</v>
      </c>
      <c r="Q5" s="43">
        <f>IF(N31&gt;N40,M41,IF(N31&lt;N40,M31,""))</f>
        <v>460</v>
      </c>
      <c r="R5" s="44" t="str">
        <f>IF(ISNUMBER(Q5),LOOKUP(Q5,Teilnehmer!$A:$C),"")</f>
        <v>Gino</v>
      </c>
      <c r="S5" s="44"/>
      <c r="T5" s="44" t="str">
        <f>IF(ISNUMBER(Q5),LOOKUP(Q5,Teilnehmer!$A:$B),"")</f>
        <v>Petersen</v>
      </c>
      <c r="U5" s="47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49"/>
      <c r="B6" s="49"/>
      <c r="C6" s="49"/>
      <c r="D6" s="49"/>
      <c r="E6" s="49"/>
      <c r="F6" s="49"/>
      <c r="G6" s="49"/>
      <c r="H6" s="49"/>
      <c r="I6" s="49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49"/>
      <c r="W6" s="50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58">
        <v>1564</v>
      </c>
      <c r="B7" s="59" t="str">
        <f>IF(ISNUMBER(A7),LOOKUP(A7,Teilnehmer!A:B),"")</f>
        <v>Schapiro</v>
      </c>
      <c r="C7" s="60" t="s">
        <v>6</v>
      </c>
      <c r="D7" s="61">
        <v>1357</v>
      </c>
      <c r="E7" s="59" t="str">
        <f>IF(ISNUMBER(D7),LOOKUP(D7,Teilnehmer!A:B),"")</f>
        <v>Teramae</v>
      </c>
      <c r="F7" s="62"/>
      <c r="G7" s="50"/>
      <c r="H7" s="63"/>
      <c r="I7" s="50"/>
      <c r="J7" s="62"/>
      <c r="K7" s="50"/>
      <c r="L7" s="63"/>
      <c r="M7" s="50"/>
      <c r="N7" s="62"/>
      <c r="O7" s="50"/>
      <c r="P7" s="50"/>
      <c r="Q7" s="50"/>
      <c r="R7" s="50"/>
      <c r="S7" s="64"/>
      <c r="T7" s="49"/>
      <c r="U7" s="49"/>
      <c r="V7" s="49"/>
      <c r="W7" s="50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26" customFormat="1" ht="21.75" customHeight="1">
      <c r="A8" s="62"/>
      <c r="B8" s="65"/>
      <c r="C8" s="65"/>
      <c r="D8" s="65"/>
      <c r="E8" s="65"/>
      <c r="F8" s="66">
        <v>1</v>
      </c>
      <c r="G8" s="67" t="str">
        <f>IF(F8&gt;F9,B7,IF(F8&lt;F9,B9,""))</f>
        <v>Schapiro</v>
      </c>
      <c r="H8" s="68" t="s">
        <v>6</v>
      </c>
      <c r="I8" s="67" t="str">
        <f>IF(F8&gt;F9,E7,IF(F8&lt;F9,E9,""))</f>
        <v>Teramae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69"/>
      <c r="W8" s="69"/>
      <c r="X8" s="25"/>
      <c r="Y8" s="25"/>
      <c r="Z8" s="25"/>
      <c r="AA8" s="24"/>
      <c r="AB8" s="24"/>
      <c r="AC8" s="24"/>
      <c r="AD8" s="24"/>
      <c r="AE8" s="24"/>
      <c r="AF8" s="24"/>
      <c r="AG8" s="24"/>
    </row>
    <row r="9" spans="1:33" s="26" customFormat="1" ht="21.75" customHeight="1">
      <c r="A9" s="62">
        <v>520</v>
      </c>
      <c r="B9" s="59" t="str">
        <f>IF(ISNUMBER(A9),LOOKUP(A9,Teilnehmer!A:B),"")</f>
        <v>Flemming</v>
      </c>
      <c r="C9" s="59" t="s">
        <v>6</v>
      </c>
      <c r="D9" s="59">
        <v>498</v>
      </c>
      <c r="E9" s="59" t="str">
        <f>IF(ISNUMBER(D9),LOOKUP(D9,Teilnehmer!A:B),"")</f>
        <v>Bielecki</v>
      </c>
      <c r="F9" s="66"/>
      <c r="G9" s="72">
        <f>IF(F8&gt;F9,A7,IF(F8&lt;F9,A9,""))</f>
        <v>1564</v>
      </c>
      <c r="H9" s="70"/>
      <c r="I9" s="72">
        <f>IF(F8&gt;F9,D7,IF(F8&lt;F9,D9,""))</f>
        <v>1357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69"/>
      <c r="W9" s="69"/>
      <c r="X9" s="25"/>
      <c r="Y9" s="25"/>
      <c r="Z9" s="25"/>
      <c r="AA9" s="24"/>
      <c r="AB9" s="24"/>
      <c r="AC9" s="24"/>
      <c r="AD9" s="24"/>
      <c r="AE9" s="24"/>
      <c r="AF9" s="24"/>
      <c r="AG9" s="24"/>
    </row>
    <row r="10" spans="1:33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Schapiro</v>
      </c>
      <c r="L10" s="68" t="s">
        <v>6</v>
      </c>
      <c r="M10" s="67" t="str">
        <f>IF(J9&gt;J12,I8,IF(J9&lt;J12,I12,""))</f>
        <v>Teramae</v>
      </c>
      <c r="N10" s="62"/>
      <c r="O10" s="62"/>
      <c r="P10" s="62"/>
      <c r="Q10" s="62"/>
      <c r="R10" s="62"/>
      <c r="S10" s="71"/>
      <c r="T10" s="69"/>
      <c r="U10" s="69"/>
      <c r="V10" s="69"/>
      <c r="W10" s="69"/>
      <c r="X10" s="25"/>
      <c r="Y10" s="25"/>
      <c r="Z10" s="25"/>
      <c r="AA10" s="24"/>
      <c r="AB10" s="24"/>
      <c r="AC10" s="24"/>
      <c r="AD10" s="24"/>
      <c r="AE10" s="24"/>
      <c r="AF10" s="24"/>
      <c r="AG10" s="24"/>
    </row>
    <row r="11" spans="1:33" s="26" customFormat="1" ht="21.75" customHeight="1">
      <c r="A11" s="62">
        <v>956</v>
      </c>
      <c r="B11" s="59" t="str">
        <f>IF(ISNUMBER(A11),LOOKUP(A11,Teilnehmer!A:B),"")</f>
        <v>Gniadek</v>
      </c>
      <c r="C11" s="59" t="s">
        <v>6</v>
      </c>
      <c r="D11" s="59">
        <v>957</v>
      </c>
      <c r="E11" s="59" t="str">
        <f>IF(ISNUMBER(D11),LOOKUP(D11,Teilnehmer!A:B),"")</f>
        <v>Korczak</v>
      </c>
      <c r="F11" s="62"/>
      <c r="G11" s="70"/>
      <c r="H11" s="70"/>
      <c r="I11" s="70"/>
      <c r="J11" s="74"/>
      <c r="K11" s="72">
        <f>IF(J9&gt;J12,G9,IF(J9&lt;J12,G13,""))</f>
        <v>1564</v>
      </c>
      <c r="L11" s="70"/>
      <c r="M11" s="72">
        <f>IF(J9&gt;J12,I9,IF(J9&lt;J12,I13,""))</f>
        <v>1357</v>
      </c>
      <c r="N11" s="66">
        <v>1</v>
      </c>
      <c r="O11" s="62"/>
      <c r="P11" s="62"/>
      <c r="Q11" s="62"/>
      <c r="R11" s="62"/>
      <c r="S11" s="71"/>
      <c r="T11" s="69"/>
      <c r="U11" s="69"/>
      <c r="V11" s="69"/>
      <c r="W11" s="69"/>
      <c r="X11" s="25"/>
      <c r="Y11" s="25"/>
      <c r="Z11" s="25"/>
      <c r="AA11" s="24"/>
      <c r="AB11" s="24"/>
      <c r="AC11" s="28"/>
      <c r="AD11" s="24"/>
      <c r="AE11" s="24"/>
      <c r="AF11" s="24"/>
      <c r="AG11" s="24"/>
    </row>
    <row r="12" spans="1:33" s="26" customFormat="1" ht="21.75" customHeight="1">
      <c r="A12" s="62"/>
      <c r="B12" s="65"/>
      <c r="C12" s="69"/>
      <c r="D12" s="69"/>
      <c r="E12" s="65"/>
      <c r="F12" s="66">
        <v>1</v>
      </c>
      <c r="G12" s="67" t="str">
        <f>IF(F12&gt;F13,B11,IF(F12&lt;F13,B13,""))</f>
        <v>Gniadek</v>
      </c>
      <c r="H12" s="68" t="s">
        <v>6</v>
      </c>
      <c r="I12" s="67" t="str">
        <f>IF(F12&gt;F13,E11,IF(F12&lt;F13,E13,""))</f>
        <v>Korczak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69"/>
      <c r="W12" s="69"/>
      <c r="X12" s="25"/>
      <c r="Y12" s="25"/>
      <c r="Z12" s="25"/>
      <c r="AA12" s="24"/>
      <c r="AB12" s="24"/>
      <c r="AC12" s="28"/>
      <c r="AD12" s="24"/>
      <c r="AE12" s="24"/>
      <c r="AF12" s="24"/>
      <c r="AG12" s="24"/>
    </row>
    <row r="13" spans="1:33" s="26" customFormat="1" ht="21.75" customHeight="1">
      <c r="A13" s="62">
        <v>1113</v>
      </c>
      <c r="B13" s="59" t="str">
        <f>IF(ISNUMBER(A13),LOOKUP(A13,Teilnehmer!A:B),"")</f>
        <v>Rolf</v>
      </c>
      <c r="C13" s="59" t="s">
        <v>6</v>
      </c>
      <c r="D13" s="59">
        <v>1313</v>
      </c>
      <c r="E13" s="59" t="str">
        <f>IF(ISNUMBER(D13),LOOKUP(D13,Teilnehmer!A:B),"")</f>
        <v>Graf</v>
      </c>
      <c r="F13" s="66"/>
      <c r="G13" s="72">
        <f>IF(F12&gt;F13,A11,IF(F12&lt;F13,A13,""))</f>
        <v>956</v>
      </c>
      <c r="H13" s="70"/>
      <c r="I13" s="72">
        <f>IF(F12&gt;F13,D11,IF(F12&lt;F13,D13,""))</f>
        <v>957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69"/>
      <c r="W13" s="69"/>
      <c r="X13" s="25"/>
      <c r="Y13" s="25"/>
      <c r="Z13" s="25"/>
      <c r="AA13" s="24"/>
      <c r="AB13" s="24"/>
      <c r="AC13" s="28"/>
      <c r="AD13" s="24"/>
      <c r="AE13" s="24"/>
      <c r="AF13" s="24"/>
      <c r="AG13" s="24"/>
    </row>
    <row r="14" spans="1:33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69"/>
      <c r="W14" s="69"/>
      <c r="X14" s="25"/>
      <c r="Y14" s="25"/>
      <c r="Z14" s="25"/>
      <c r="AA14" s="24"/>
      <c r="AB14" s="24"/>
      <c r="AC14" s="28"/>
      <c r="AD14" s="24"/>
      <c r="AE14" s="24"/>
      <c r="AF14" s="24"/>
      <c r="AG14" s="24"/>
    </row>
    <row r="15" spans="1:33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Schapiro</v>
      </c>
      <c r="P15" s="59" t="s">
        <v>6</v>
      </c>
      <c r="Q15" s="76" t="str">
        <f>IF(N11&gt;N20,M10,IF(N11&lt;N20,M20,""))</f>
        <v>Teramae</v>
      </c>
      <c r="R15" s="69"/>
      <c r="S15" s="71"/>
      <c r="T15" s="69"/>
      <c r="U15" s="69"/>
      <c r="V15" s="69"/>
      <c r="W15" s="69"/>
      <c r="X15" s="25"/>
      <c r="Y15" s="25"/>
      <c r="Z15" s="25"/>
      <c r="AA15" s="24"/>
      <c r="AB15" s="24"/>
      <c r="AC15" s="24"/>
      <c r="AD15" s="24"/>
      <c r="AE15" s="24"/>
      <c r="AF15" s="24"/>
      <c r="AG15" s="24"/>
    </row>
    <row r="16" spans="1:33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1564</v>
      </c>
      <c r="P16" s="67"/>
      <c r="Q16" s="67">
        <f>IF(N11&gt;N20,M11,IF(N11&lt;N20,M21,""))</f>
        <v>1357</v>
      </c>
      <c r="R16" s="66">
        <v>1</v>
      </c>
      <c r="S16" s="69"/>
      <c r="T16" s="69"/>
      <c r="U16" s="69"/>
      <c r="V16" s="69"/>
      <c r="W16" s="69"/>
      <c r="X16" s="25"/>
      <c r="Y16" s="25"/>
      <c r="Z16" s="25"/>
      <c r="AA16" s="24"/>
      <c r="AB16" s="24"/>
      <c r="AC16" s="24"/>
      <c r="AD16" s="24"/>
      <c r="AE16" s="24"/>
      <c r="AF16" s="24"/>
      <c r="AG16" s="24"/>
    </row>
    <row r="17" spans="1:33" s="26" customFormat="1" ht="21.75" customHeight="1">
      <c r="A17" s="62">
        <v>63</v>
      </c>
      <c r="B17" s="59" t="str">
        <f>IF(ISNUMBER(A17),LOOKUP(A17,Teilnehmer!A:B),"")</f>
        <v>Fortmann</v>
      </c>
      <c r="C17" s="59" t="s">
        <v>6</v>
      </c>
      <c r="D17" s="59">
        <v>64</v>
      </c>
      <c r="E17" s="59" t="str">
        <f>IF(ISNUMBER(D17),LOOKUP(D17,Teilnehmer!A:B),"")</f>
        <v>Goebel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69"/>
      <c r="W17" s="69"/>
      <c r="X17" s="25"/>
      <c r="Y17" s="25"/>
      <c r="Z17" s="25"/>
      <c r="AA17" s="24"/>
      <c r="AB17" s="24"/>
      <c r="AC17" s="24"/>
      <c r="AD17" s="24"/>
      <c r="AE17" s="24"/>
      <c r="AF17" s="24"/>
      <c r="AG17" s="24"/>
    </row>
    <row r="18" spans="1:33" s="26" customFormat="1" ht="21.75" customHeight="1">
      <c r="A18" s="62"/>
      <c r="B18" s="65"/>
      <c r="C18" s="69"/>
      <c r="D18" s="69"/>
      <c r="E18" s="65"/>
      <c r="F18" s="66">
        <v>1</v>
      </c>
      <c r="G18" s="67" t="str">
        <f>IF(F18&gt;F19,B17,IF(F18&lt;F19,B19,""))</f>
        <v>Fortmann</v>
      </c>
      <c r="H18" s="68" t="s">
        <v>6</v>
      </c>
      <c r="I18" s="67" t="str">
        <f>IF(F18&gt;F19,E17,IF(F18&lt;F19,E19,""))</f>
        <v>Goebel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69"/>
      <c r="W18" s="69"/>
      <c r="X18" s="25"/>
      <c r="Y18" s="25"/>
      <c r="Z18" s="25"/>
      <c r="AA18" s="24"/>
      <c r="AB18" s="24"/>
      <c r="AC18" s="24"/>
      <c r="AD18" s="24"/>
      <c r="AE18" s="24"/>
      <c r="AF18" s="24"/>
      <c r="AG18" s="24"/>
    </row>
    <row r="19" spans="1:33" s="26" customFormat="1" ht="21.75" customHeight="1">
      <c r="A19" s="62">
        <v>1365</v>
      </c>
      <c r="B19" s="59" t="str">
        <f>IF(ISNUMBER(A19),LOOKUP(A19,Teilnehmer!A:B),"")</f>
        <v>Gürsching</v>
      </c>
      <c r="C19" s="59" t="s">
        <v>6</v>
      </c>
      <c r="D19" s="59">
        <v>1364</v>
      </c>
      <c r="E19" s="59" t="str">
        <f>IF(ISNUMBER(D19),LOOKUP(D19,Teilnehmer!A:B),"")</f>
        <v>Hülter</v>
      </c>
      <c r="F19" s="66"/>
      <c r="G19" s="72">
        <f>IF(F18&gt;F19,A17,IF(F18&lt;F19,A19,""))</f>
        <v>63</v>
      </c>
      <c r="H19" s="70"/>
      <c r="I19" s="72">
        <f>IF(F18&gt;F19,D17,IF(F18&lt;F19,D19,""))</f>
        <v>64</v>
      </c>
      <c r="J19" s="66">
        <v>1</v>
      </c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69"/>
      <c r="W19" s="69"/>
      <c r="X19" s="25"/>
      <c r="Y19" s="25"/>
      <c r="Z19" s="25"/>
      <c r="AA19" s="24"/>
      <c r="AB19" s="24"/>
      <c r="AC19" s="24"/>
      <c r="AD19" s="24"/>
      <c r="AE19" s="24"/>
      <c r="AF19" s="24"/>
      <c r="AG19" s="24"/>
    </row>
    <row r="20" spans="1:33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Fortmann</v>
      </c>
      <c r="L20" s="68" t="s">
        <v>6</v>
      </c>
      <c r="M20" s="67" t="str">
        <f>IF(J19&gt;J22,I18,IF(J19&lt;J22,I22,""))</f>
        <v>Goebel</v>
      </c>
      <c r="N20" s="66"/>
      <c r="O20" s="67"/>
      <c r="P20" s="67"/>
      <c r="Q20" s="67"/>
      <c r="R20" s="74"/>
      <c r="S20" s="69"/>
      <c r="T20" s="69"/>
      <c r="U20" s="69"/>
      <c r="V20" s="69"/>
      <c r="W20" s="69"/>
      <c r="X20" s="25"/>
      <c r="Y20" s="25"/>
      <c r="Z20" s="25"/>
      <c r="AA20" s="24"/>
      <c r="AB20" s="24"/>
      <c r="AC20" s="24"/>
      <c r="AD20" s="24"/>
      <c r="AE20" s="24"/>
      <c r="AF20" s="24"/>
      <c r="AG20" s="24"/>
    </row>
    <row r="21" spans="1:33" s="26" customFormat="1" ht="21.75" customHeight="1">
      <c r="A21" s="62">
        <v>844</v>
      </c>
      <c r="B21" s="59" t="str">
        <f>IF(ISNUMBER(A21),LOOKUP(A21,Teilnehmer!A:B),"")</f>
        <v>Smets</v>
      </c>
      <c r="C21" s="59" t="s">
        <v>6</v>
      </c>
      <c r="D21" s="59">
        <v>845</v>
      </c>
      <c r="E21" s="59" t="str">
        <f>IF(ISNUMBER(D21),LOOKUP(D21,Teilnehmer!A:B),"")</f>
        <v>Stanescu</v>
      </c>
      <c r="F21" s="62"/>
      <c r="G21" s="70"/>
      <c r="H21" s="70"/>
      <c r="I21" s="70"/>
      <c r="J21" s="74"/>
      <c r="K21" s="72">
        <f>IF(J19&gt;J22,G19,IF(J19&lt;J22,G23,""))</f>
        <v>63</v>
      </c>
      <c r="L21" s="70"/>
      <c r="M21" s="72">
        <f>IF(J19&gt;J22,I19,IF(J19&lt;J22,I23,""))</f>
        <v>64</v>
      </c>
      <c r="N21" s="69"/>
      <c r="O21" s="67"/>
      <c r="P21" s="67"/>
      <c r="Q21" s="67"/>
      <c r="R21" s="74"/>
      <c r="S21" s="69"/>
      <c r="T21" s="69"/>
      <c r="U21" s="69"/>
      <c r="V21" s="69"/>
      <c r="W21" s="69"/>
      <c r="X21" s="25"/>
      <c r="Y21" s="25"/>
      <c r="Z21" s="25"/>
      <c r="AA21" s="24"/>
      <c r="AB21" s="24"/>
      <c r="AC21" s="24"/>
      <c r="AD21" s="24"/>
      <c r="AE21" s="24"/>
      <c r="AF21" s="24"/>
      <c r="AG21" s="24"/>
    </row>
    <row r="22" spans="1:33" s="26" customFormat="1" ht="21.75" customHeight="1">
      <c r="A22" s="62"/>
      <c r="B22" s="65"/>
      <c r="C22" s="69"/>
      <c r="D22" s="69"/>
      <c r="E22" s="65"/>
      <c r="F22" s="66"/>
      <c r="G22" s="67" t="str">
        <f>IF(F22&gt;F23,B21,IF(F22&lt;F23,B23,""))</f>
        <v>Popkov</v>
      </c>
      <c r="H22" s="68" t="s">
        <v>6</v>
      </c>
      <c r="I22" s="67" t="str">
        <f>IF(F22&gt;F23,E21,IF(F22&lt;F23,E23,""))</f>
        <v>Gladilin</v>
      </c>
      <c r="J22" s="66"/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69"/>
      <c r="W22" s="62"/>
      <c r="X22" s="25"/>
      <c r="Y22" s="25"/>
      <c r="Z22" s="25"/>
      <c r="AA22" s="25"/>
      <c r="AB22" s="24"/>
      <c r="AC22" s="24"/>
      <c r="AD22" s="24"/>
      <c r="AE22" s="24"/>
      <c r="AF22" s="24"/>
      <c r="AG22" s="24"/>
    </row>
    <row r="23" spans="1:33" s="26" customFormat="1" ht="21.75" customHeight="1">
      <c r="A23" s="62">
        <v>571</v>
      </c>
      <c r="B23" s="59" t="str">
        <f>IF(ISNUMBER(A23),LOOKUP(A23,Teilnehmer!A:B),"")</f>
        <v>Popkov</v>
      </c>
      <c r="C23" s="59" t="s">
        <v>6</v>
      </c>
      <c r="D23" s="59">
        <v>572</v>
      </c>
      <c r="E23" s="59" t="str">
        <f>IF(ISNUMBER(D23),LOOKUP(D23,Teilnehmer!A:B),"")</f>
        <v>Gladilin</v>
      </c>
      <c r="F23" s="66">
        <v>2</v>
      </c>
      <c r="G23" s="72">
        <f>IF(F22&gt;F23,A21,IF(F22&lt;F23,A23,""))</f>
        <v>571</v>
      </c>
      <c r="H23" s="70"/>
      <c r="I23" s="72">
        <f>IF(F22&gt;F23,D21,IF(F22&lt;F23,D23,""))</f>
        <v>572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69"/>
      <c r="W23" s="62"/>
      <c r="X23" s="25"/>
      <c r="Y23" s="25"/>
      <c r="Z23" s="25"/>
      <c r="AA23" s="25"/>
      <c r="AB23" s="24"/>
      <c r="AC23" s="24"/>
      <c r="AD23" s="24"/>
      <c r="AE23" s="24"/>
      <c r="AF23" s="24"/>
      <c r="AG23" s="24"/>
    </row>
    <row r="24" spans="1:33" s="26" customFormat="1" ht="21.75" customHeight="1">
      <c r="A24" s="62"/>
      <c r="B24" s="62"/>
      <c r="C24" s="62"/>
      <c r="D24" s="62"/>
      <c r="E24" s="62"/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69"/>
      <c r="W24" s="62"/>
      <c r="X24" s="25"/>
      <c r="Y24" s="25"/>
      <c r="Z24" s="25"/>
      <c r="AA24" s="25"/>
      <c r="AB24" s="25"/>
      <c r="AC24" s="24"/>
      <c r="AD24" s="24"/>
      <c r="AE24" s="24"/>
      <c r="AF24" s="24"/>
      <c r="AG24" s="24"/>
    </row>
    <row r="25" spans="1:33" s="26" customFormat="1" ht="21.75" customHeight="1">
      <c r="A25" s="62"/>
      <c r="B25" s="62"/>
      <c r="C25" s="62"/>
      <c r="D25" s="62"/>
      <c r="E25" s="62"/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Schapiro</v>
      </c>
      <c r="T25" s="59" t="s">
        <v>6</v>
      </c>
      <c r="U25" s="76" t="str">
        <f>IF(R16&gt;R35,Q15,IF(R16&lt;R35,Q35,""))</f>
        <v>Teramae</v>
      </c>
      <c r="V25" s="70"/>
      <c r="W25" s="62"/>
      <c r="X25" s="25"/>
      <c r="Y25" s="25"/>
      <c r="Z25" s="25"/>
      <c r="AA25" s="25"/>
      <c r="AB25" s="24"/>
      <c r="AC25" s="24"/>
      <c r="AD25" s="24"/>
      <c r="AE25" s="24"/>
      <c r="AF25" s="24"/>
      <c r="AG25" s="24"/>
    </row>
    <row r="26" spans="1:33" s="26" customFormat="1" ht="21.75" customHeight="1">
      <c r="A26" s="62"/>
      <c r="B26" s="62"/>
      <c r="C26" s="62"/>
      <c r="D26" s="62"/>
      <c r="E26" s="62"/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1564</v>
      </c>
      <c r="T26" s="69"/>
      <c r="U26" s="70">
        <f>IF(R16&gt;R35,Q16,IF(R16&lt;R35,Q36,""))</f>
        <v>1357</v>
      </c>
      <c r="V26" s="70"/>
      <c r="W26" s="62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6" customFormat="1" ht="21.75" customHeight="1">
      <c r="A27" s="62">
        <v>724</v>
      </c>
      <c r="B27" s="59" t="str">
        <f>IF(ISNUMBER(A27),LOOKUP(A27,Teilnehmer!A:B),"")</f>
        <v>Schärrer</v>
      </c>
      <c r="C27" s="59" t="s">
        <v>6</v>
      </c>
      <c r="D27" s="59">
        <v>460</v>
      </c>
      <c r="E27" s="59" t="str">
        <f>IF(ISNUMBER(D27),LOOKUP(D27,Teilnehmer!A:B),"")</f>
        <v>Petersen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69"/>
      <c r="W27" s="62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Schärrer</v>
      </c>
      <c r="H28" s="68" t="s">
        <v>6</v>
      </c>
      <c r="I28" s="67" t="str">
        <f>IF(F28&gt;F29,E27,IF(F28&lt;F29,E29,""))</f>
        <v>Petersen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69"/>
      <c r="W28" s="62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26" customFormat="1" ht="21.75" customHeight="1">
      <c r="A29" s="62">
        <v>659</v>
      </c>
      <c r="B29" s="59" t="str">
        <f>IF(ISNUMBER(A29),LOOKUP(A29,Teilnehmer!A:B),"")</f>
        <v>Kühne</v>
      </c>
      <c r="C29" s="59" t="s">
        <v>6</v>
      </c>
      <c r="D29" s="59">
        <v>539</v>
      </c>
      <c r="E29" s="59" t="str">
        <f>IF(ISNUMBER(D29),LOOKUP(D29,Teilnehmer!A:B),"")</f>
        <v>Stocksieker</v>
      </c>
      <c r="F29" s="66"/>
      <c r="G29" s="72">
        <f>IF(F28&gt;F29,A27,IF(F28&lt;F29,A29,""))</f>
        <v>724</v>
      </c>
      <c r="H29" s="70"/>
      <c r="I29" s="72">
        <f>IF(F28&gt;F29,D27,IF(F28&lt;F29,D29,""))</f>
        <v>460</v>
      </c>
      <c r="J29" s="66">
        <v>1</v>
      </c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69"/>
      <c r="W29" s="62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Schärrer</v>
      </c>
      <c r="L30" s="68" t="s">
        <v>6</v>
      </c>
      <c r="M30" s="67" t="str">
        <f>IF(J29&gt;J32,I28,IF(J29&lt;J32,I32,""))</f>
        <v>Petersen</v>
      </c>
      <c r="N30" s="62"/>
      <c r="O30" s="67"/>
      <c r="P30" s="67"/>
      <c r="Q30" s="67"/>
      <c r="R30" s="74"/>
      <c r="S30" s="69"/>
      <c r="T30" s="69"/>
      <c r="U30" s="69"/>
      <c r="V30" s="69"/>
      <c r="W30" s="62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26" customFormat="1" ht="21.75" customHeight="1">
      <c r="A31" s="62">
        <v>1439</v>
      </c>
      <c r="B31" s="59" t="str">
        <f>IF(ISNUMBER(A31),LOOKUP(A31,Teilnehmer!A:B),"")</f>
        <v>Stefanidis</v>
      </c>
      <c r="C31" s="59" t="s">
        <v>6</v>
      </c>
      <c r="D31" s="59">
        <v>1438</v>
      </c>
      <c r="E31" s="59" t="str">
        <f>IF(ISNUMBER(D31),LOOKUP(D31,Teilnehmer!A:B),"")</f>
        <v>Wimmers</v>
      </c>
      <c r="F31" s="62"/>
      <c r="G31" s="70"/>
      <c r="H31" s="70"/>
      <c r="I31" s="70"/>
      <c r="J31" s="74"/>
      <c r="K31" s="72">
        <f>IF(J29&gt;J32,G29,IF(J29&lt;J32,G33,""))</f>
        <v>724</v>
      </c>
      <c r="L31" s="70"/>
      <c r="M31" s="72">
        <f>IF(J29&gt;J32,I29,IF(J29&lt;J32,I33,""))</f>
        <v>460</v>
      </c>
      <c r="N31" s="66"/>
      <c r="O31" s="67"/>
      <c r="P31" s="67"/>
      <c r="Q31" s="67"/>
      <c r="R31" s="74"/>
      <c r="S31" s="69"/>
      <c r="T31" s="69"/>
      <c r="U31" s="69"/>
      <c r="V31" s="69"/>
      <c r="W31" s="62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26" customFormat="1" ht="21.75" customHeight="1">
      <c r="A32" s="62"/>
      <c r="B32" s="65"/>
      <c r="C32" s="69"/>
      <c r="D32" s="69"/>
      <c r="E32" s="65"/>
      <c r="F32" s="66">
        <v>1</v>
      </c>
      <c r="G32" s="67" t="str">
        <f>IF(F32&gt;F33,B31,IF(F32&lt;F33,B33,""))</f>
        <v>Stefanidis</v>
      </c>
      <c r="H32" s="68" t="s">
        <v>6</v>
      </c>
      <c r="I32" s="67" t="str">
        <f>IF(F32&gt;F33,E31,IF(F32&lt;F33,E33,""))</f>
        <v>Wimmers</v>
      </c>
      <c r="J32" s="66"/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69"/>
      <c r="W32" s="62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26" customFormat="1" ht="21.75" customHeight="1">
      <c r="A33" s="62">
        <v>35</v>
      </c>
      <c r="B33" s="59" t="str">
        <f>IF(ISNUMBER(A33),LOOKUP(A33,Teilnehmer!A:B),"")</f>
        <v>von Bandemer</v>
      </c>
      <c r="C33" s="59" t="s">
        <v>6</v>
      </c>
      <c r="D33" s="59">
        <v>36</v>
      </c>
      <c r="E33" s="59" t="str">
        <f>IF(ISNUMBER(D33),LOOKUP(D33,Teilnehmer!A:B),"")</f>
        <v>von Bandemer</v>
      </c>
      <c r="F33" s="66"/>
      <c r="G33" s="72">
        <f>IF(F32&gt;F33,A31,IF(F32&lt;F33,A33,""))</f>
        <v>1439</v>
      </c>
      <c r="H33" s="70"/>
      <c r="I33" s="72">
        <f>IF(F32&gt;F33,D31,IF(F32&lt;F33,D33,""))</f>
        <v>1438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69"/>
      <c r="W33" s="62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69"/>
      <c r="W34" s="62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Klarenbeek</v>
      </c>
      <c r="P35" s="59" t="s">
        <v>6</v>
      </c>
      <c r="Q35" s="76" t="str">
        <f>IF(N31&gt;N40,M30,IF(N31&lt;N40,M40,""))</f>
        <v>Luksa</v>
      </c>
      <c r="R35" s="66"/>
      <c r="S35" s="69"/>
      <c r="T35" s="69"/>
      <c r="U35" s="69"/>
      <c r="V35" s="69"/>
      <c r="W35" s="62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1428</v>
      </c>
      <c r="P36" s="67"/>
      <c r="Q36" s="67">
        <f>IF(N31&gt;N40,M31,IF(N31&lt;N40,M41,""))</f>
        <v>1429</v>
      </c>
      <c r="R36" s="62"/>
      <c r="S36" s="62"/>
      <c r="T36" s="62"/>
      <c r="U36" s="62"/>
      <c r="V36" s="62"/>
      <c r="W36" s="62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6" customFormat="1" ht="21.75" customHeight="1">
      <c r="A37" s="62">
        <v>1372</v>
      </c>
      <c r="B37" s="59" t="str">
        <f>IF(ISNUMBER(A37),LOOKUP(A37,Teilnehmer!A:B),"")</f>
        <v>Oomen</v>
      </c>
      <c r="C37" s="59" t="s">
        <v>6</v>
      </c>
      <c r="D37" s="59">
        <v>1371</v>
      </c>
      <c r="E37" s="59" t="str">
        <f>IF(ISNUMBER(D37),LOOKUP(D37,Teilnehmer!A:B),"")</f>
        <v>de Boer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62"/>
      <c r="W37" s="62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6" customFormat="1" ht="21.75" customHeight="1">
      <c r="A38" s="62"/>
      <c r="B38" s="65"/>
      <c r="C38" s="69"/>
      <c r="D38" s="69"/>
      <c r="E38" s="65"/>
      <c r="F38" s="66">
        <v>1</v>
      </c>
      <c r="G38" s="67" t="str">
        <f>IF(F38&gt;F39,B37,IF(F38&lt;F39,B39,""))</f>
        <v>Oomen</v>
      </c>
      <c r="H38" s="68" t="s">
        <v>6</v>
      </c>
      <c r="I38" s="67" t="str">
        <f>IF(F38&gt;F39,E37,IF(F38&lt;F39,E39,""))</f>
        <v>de Boer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62"/>
      <c r="W38" s="62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26" customFormat="1" ht="21.75" customHeight="1">
      <c r="A39" s="62">
        <v>1100</v>
      </c>
      <c r="B39" s="59" t="str">
        <f>IF(ISNUMBER(A39),LOOKUP(A39,Teilnehmer!A:B),"")</f>
        <v>Meyer</v>
      </c>
      <c r="C39" s="59" t="s">
        <v>6</v>
      </c>
      <c r="D39" s="59">
        <v>1101</v>
      </c>
      <c r="E39" s="59" t="str">
        <f>IF(ISNUMBER(D39),LOOKUP(D39,Teilnehmer!A:B),"")</f>
        <v>Pimmer</v>
      </c>
      <c r="F39" s="66"/>
      <c r="G39" s="72">
        <f>IF(F38&gt;F39,A37,IF(F38&lt;F39,A39,""))</f>
        <v>1372</v>
      </c>
      <c r="H39" s="70"/>
      <c r="I39" s="72">
        <f>IF(F38&gt;F39,D37,IF(F38&lt;F39,D39,""))</f>
        <v>1371</v>
      </c>
      <c r="J39" s="66"/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62"/>
      <c r="W39" s="62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Klarenbeek</v>
      </c>
      <c r="L40" s="68" t="s">
        <v>6</v>
      </c>
      <c r="M40" s="67" t="str">
        <f>IF(J39&gt;J42,I38,IF(J39&lt;J42,I42,""))</f>
        <v>Luksa</v>
      </c>
      <c r="N40" s="66">
        <v>2</v>
      </c>
      <c r="O40" s="62"/>
      <c r="P40" s="62"/>
      <c r="Q40" s="62"/>
      <c r="R40" s="62"/>
      <c r="S40" s="62"/>
      <c r="T40" s="62"/>
      <c r="U40" s="62"/>
      <c r="V40" s="62"/>
      <c r="W40" s="62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26" customFormat="1" ht="21.75" customHeight="1">
      <c r="A41" s="62">
        <v>457</v>
      </c>
      <c r="B41" s="59" t="str">
        <f>IF(ISNUMBER(A41),LOOKUP(A41,Teilnehmer!A:B),"")</f>
        <v>Westphal</v>
      </c>
      <c r="C41" s="59" t="s">
        <v>6</v>
      </c>
      <c r="D41" s="59">
        <v>456</v>
      </c>
      <c r="E41" s="59" t="str">
        <f>IF(ISNUMBER(D41),LOOKUP(D41,Teilnehmer!A:B),"")</f>
        <v>Mades</v>
      </c>
      <c r="F41" s="62"/>
      <c r="G41" s="70"/>
      <c r="H41" s="70"/>
      <c r="I41" s="70"/>
      <c r="J41" s="74"/>
      <c r="K41" s="72">
        <f>IF(J39&gt;J42,G39,IF(J39&lt;J42,G43,""))</f>
        <v>1428</v>
      </c>
      <c r="L41" s="70"/>
      <c r="M41" s="72">
        <f>IF(J39&gt;J42,I39,IF(J39&lt;J42,I43,""))</f>
        <v>1429</v>
      </c>
      <c r="N41" s="69"/>
      <c r="O41" s="62"/>
      <c r="P41" s="62"/>
      <c r="Q41" s="62"/>
      <c r="R41" s="62"/>
      <c r="S41" s="62"/>
      <c r="T41" s="62"/>
      <c r="U41" s="62"/>
      <c r="V41" s="62"/>
      <c r="W41" s="62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26" customFormat="1" ht="21.75" customHeight="1">
      <c r="A42" s="62"/>
      <c r="B42" s="65"/>
      <c r="C42" s="69"/>
      <c r="D42" s="69"/>
      <c r="E42" s="65"/>
      <c r="F42" s="66"/>
      <c r="G42" s="67" t="str">
        <f>IF(F42&gt;F43,B41,IF(F42&lt;F43,B43,""))</f>
        <v>Klarenbeek</v>
      </c>
      <c r="H42" s="68" t="s">
        <v>6</v>
      </c>
      <c r="I42" s="67" t="str">
        <f>IF(F42&gt;F43,E41,IF(F42&lt;F43,E43,""))</f>
        <v>Luksa</v>
      </c>
      <c r="J42" s="66">
        <v>2</v>
      </c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6" customFormat="1" ht="21.75" customHeight="1">
      <c r="A43" s="62">
        <v>1428</v>
      </c>
      <c r="B43" s="59" t="str">
        <f>IF(ISNUMBER(A43),LOOKUP(A43,Teilnehmer!A:B),"")</f>
        <v>Klarenbeek</v>
      </c>
      <c r="C43" s="59" t="s">
        <v>6</v>
      </c>
      <c r="D43" s="59">
        <v>1429</v>
      </c>
      <c r="E43" s="59" t="str">
        <f>IF(ISNUMBER(D43),LOOKUP(D43,Teilnehmer!A:B),"")</f>
        <v>Luksa</v>
      </c>
      <c r="F43" s="66">
        <v>2</v>
      </c>
      <c r="G43" s="72">
        <f>IF(F42&gt;F43,A41,IF(F42&lt;F43,A43,""))</f>
        <v>1428</v>
      </c>
      <c r="H43" s="70"/>
      <c r="I43" s="72">
        <f>IF(F42&gt;F43,D41,IF(F42&lt;F43,D43,""))</f>
        <v>1429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21.75" customHeight="1">
      <c r="A44" s="50"/>
      <c r="B44" s="50"/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50"/>
      <c r="W44" s="50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50"/>
      <c r="W45" s="50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V46" s="50"/>
      <c r="W46" s="50"/>
      <c r="AD46" s="23"/>
      <c r="AE46" s="23"/>
      <c r="AF46" s="23"/>
      <c r="AG46" s="23"/>
    </row>
    <row r="47" spans="1:33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V47" s="50"/>
      <c r="W47" s="50"/>
      <c r="AD47" s="23"/>
      <c r="AE47" s="23"/>
      <c r="AF47" s="23"/>
      <c r="AG47" s="23"/>
    </row>
    <row r="48" spans="1:33" ht="21.75" customHeight="1">
      <c r="A48" s="50"/>
      <c r="B48" s="50"/>
      <c r="C48" s="50"/>
      <c r="D48" s="50"/>
      <c r="E48" s="50"/>
      <c r="F48" s="62"/>
      <c r="G48" s="50"/>
      <c r="H48" s="63"/>
      <c r="I48" s="50"/>
      <c r="J48" s="62"/>
      <c r="K48" s="63"/>
      <c r="L48" s="63"/>
      <c r="M48" s="63"/>
      <c r="N48" s="62"/>
      <c r="O48" s="50"/>
      <c r="P48" s="50"/>
      <c r="Q48" s="50"/>
      <c r="R48" s="50"/>
      <c r="S48" s="50"/>
      <c r="T48" s="50"/>
      <c r="U48" s="50"/>
      <c r="V48" s="50"/>
      <c r="W48" s="50"/>
      <c r="AD48" s="23"/>
      <c r="AE48" s="23"/>
      <c r="AF48" s="23"/>
      <c r="AG48" s="23"/>
    </row>
    <row r="49" spans="1:33" ht="21.75" customHeight="1">
      <c r="A49" s="23"/>
      <c r="B49" s="23"/>
      <c r="C49" s="23"/>
      <c r="D49" s="23"/>
      <c r="E49" s="23"/>
      <c r="F49" s="24"/>
      <c r="G49" s="23"/>
      <c r="H49" s="29"/>
      <c r="I49" s="23"/>
      <c r="J49" s="24"/>
      <c r="K49" s="29"/>
      <c r="L49" s="29"/>
      <c r="M49" s="29"/>
      <c r="N49" s="24"/>
      <c r="O49" s="23"/>
      <c r="P49" s="23"/>
      <c r="Q49" s="23"/>
      <c r="R49" s="23"/>
      <c r="S49" s="23"/>
      <c r="T49" s="23"/>
      <c r="U49" s="23"/>
      <c r="V49" s="23"/>
      <c r="W49" s="23"/>
      <c r="AD49" s="23"/>
      <c r="AE49" s="23"/>
      <c r="AF49" s="23"/>
      <c r="AG49" s="23"/>
    </row>
  </sheetData>
  <sheetProtection password="C6D7" sheet="1"/>
  <mergeCells count="8">
    <mergeCell ref="S27:U27"/>
    <mergeCell ref="L4:M4"/>
    <mergeCell ref="L5:M5"/>
    <mergeCell ref="A4:I4"/>
    <mergeCell ref="J1:U1"/>
    <mergeCell ref="A2:I2"/>
    <mergeCell ref="L2:M2"/>
    <mergeCell ref="L3:M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9"/>
  <sheetViews>
    <sheetView showGridLines="0" zoomScalePageLayoutView="0" workbookViewId="0" topLeftCell="A1">
      <selection activeCell="K3" sqref="K3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21" width="11.421875" style="20" customWidth="1"/>
    <col min="22" max="22" width="21.7109375" style="20" customWidth="1"/>
    <col min="23" max="24" width="11.421875" style="20" customWidth="1"/>
    <col min="25" max="25" width="1.7109375" style="20" customWidth="1"/>
    <col min="26" max="26" width="7.7109375" style="20" customWidth="1"/>
    <col min="27" max="16384" width="11.421875" style="20" customWidth="1"/>
  </cols>
  <sheetData>
    <row r="1" spans="1:33" ht="21.75" customHeight="1">
      <c r="A1" s="36"/>
      <c r="B1" s="36"/>
      <c r="C1" s="36"/>
      <c r="D1" s="36"/>
      <c r="E1" s="36"/>
      <c r="F1" s="36"/>
      <c r="G1" s="36"/>
      <c r="H1" s="36"/>
      <c r="I1" s="36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21.75" customHeight="1">
      <c r="A2" s="80" t="str">
        <f>'JM 99-00'!A2:I2</f>
        <v>26. ANDRO KIDS OPEN 2015</v>
      </c>
      <c r="B2" s="80"/>
      <c r="C2" s="80"/>
      <c r="D2" s="80"/>
      <c r="E2" s="80"/>
      <c r="F2" s="80"/>
      <c r="G2" s="80"/>
      <c r="H2" s="80"/>
      <c r="I2" s="80"/>
      <c r="J2" s="42" t="s">
        <v>7</v>
      </c>
      <c r="K2" s="43">
        <v>980</v>
      </c>
      <c r="L2" s="81" t="str">
        <f>IF(ISNUMBER(K2),LOOKUP(K2,Teilnehmer!$A:$C),"")</f>
        <v>Justus</v>
      </c>
      <c r="M2" s="81"/>
      <c r="N2" s="46" t="str">
        <f>IF(ISNUMBER(K2),LOOKUP(K2,Teilnehmer!$A:$B),"")</f>
        <v>Lechtenbörger</v>
      </c>
      <c r="O2" s="46"/>
      <c r="P2" s="45" t="s">
        <v>6</v>
      </c>
      <c r="Q2" s="43">
        <f>U26</f>
        <v>199</v>
      </c>
      <c r="R2" s="57" t="str">
        <f>IF(ISNUMBER(Q2),LOOKUP(Q2,Teilnehmer!$A:$C),"")</f>
        <v>Sören</v>
      </c>
      <c r="S2" s="57"/>
      <c r="T2" s="57" t="str">
        <f>IF(ISNUMBER(Q2),LOOKUP(Q2,Teilnehmer!$A:$B),"")</f>
        <v>Dreier</v>
      </c>
      <c r="U2" s="47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21.75" customHeight="1">
      <c r="A3" s="36"/>
      <c r="B3" s="36"/>
      <c r="C3" s="36"/>
      <c r="D3" s="36"/>
      <c r="E3" s="36"/>
      <c r="F3" s="36"/>
      <c r="G3" s="36"/>
      <c r="H3" s="36"/>
      <c r="I3" s="36"/>
      <c r="J3" s="42" t="s">
        <v>10</v>
      </c>
      <c r="K3" s="43">
        <f>IF(R16&gt;R35,O36,IF(R16&lt;R35,O16,""))</f>
        <v>963</v>
      </c>
      <c r="L3" s="81" t="str">
        <f>IF(ISNUMBER(K3),LOOKUP(K3,Teilnehmer!$A:$C),"")</f>
        <v>Kacper</v>
      </c>
      <c r="M3" s="81"/>
      <c r="N3" s="57" t="str">
        <f>IF(ISNUMBER(K3),LOOKUP(K3,Teilnehmer!$A:$B),"")</f>
        <v>Turecki</v>
      </c>
      <c r="O3" s="57"/>
      <c r="P3" s="45" t="s">
        <v>6</v>
      </c>
      <c r="Q3" s="43">
        <f>IF(R16&gt;R35,Q36,IF(R16&lt;R35,Q16,""))</f>
        <v>962</v>
      </c>
      <c r="R3" s="57" t="str">
        <f>IF(ISNUMBER(Q3),LOOKUP(Q3,Teilnehmer!$A:$C),"")</f>
        <v>Konrad</v>
      </c>
      <c r="S3" s="57"/>
      <c r="T3" s="57" t="str">
        <f>IF(ISNUMBER(Q3),LOOKUP(Q3,Teilnehmer!$A:$B),"")</f>
        <v>Wcislo</v>
      </c>
      <c r="U3" s="47"/>
      <c r="V3" s="22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1.75" customHeight="1">
      <c r="A4" s="83" t="s">
        <v>1782</v>
      </c>
      <c r="B4" s="83"/>
      <c r="C4" s="83"/>
      <c r="D4" s="83"/>
      <c r="E4" s="83"/>
      <c r="F4" s="83"/>
      <c r="G4" s="83"/>
      <c r="H4" s="83"/>
      <c r="I4" s="83"/>
      <c r="J4" s="42" t="s">
        <v>12</v>
      </c>
      <c r="K4" s="43">
        <f>IF(N11&gt;N20,K21,IF(N11&lt;N20,K11,""))</f>
        <v>725</v>
      </c>
      <c r="L4" s="81" t="str">
        <f>IF(ISNUMBER(K4),LOOKUP(K4,Teilnehmer!$A:$C),"")</f>
        <v>Livio</v>
      </c>
      <c r="M4" s="81"/>
      <c r="N4" s="57" t="str">
        <f>IF(ISNUMBER(K4),LOOKUP(K4,Teilnehmer!$A:$B),"")</f>
        <v>Schärrer</v>
      </c>
      <c r="O4" s="57"/>
      <c r="P4" s="45" t="s">
        <v>6</v>
      </c>
      <c r="Q4" s="43">
        <f>IF(N11&gt;N20,M21,IF(N11&lt;N20,M11,""))</f>
        <v>726</v>
      </c>
      <c r="R4" s="57" t="str">
        <f>IF(ISNUMBER(Q4),LOOKUP(Q4,Teilnehmer!$A:$C),"")</f>
        <v>Raymond</v>
      </c>
      <c r="S4" s="57"/>
      <c r="T4" s="57" t="str">
        <f>IF(ISNUMBER(Q4),LOOKUP(Q4,Teilnehmer!$A:$B),"")</f>
        <v>Burri</v>
      </c>
      <c r="U4" s="47"/>
      <c r="V4" s="2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21.75" customHeight="1">
      <c r="A5" s="35"/>
      <c r="B5" s="35"/>
      <c r="C5" s="35"/>
      <c r="D5" s="35"/>
      <c r="E5" s="35"/>
      <c r="F5" s="35"/>
      <c r="G5" s="35"/>
      <c r="H5" s="35"/>
      <c r="I5" s="35"/>
      <c r="J5" s="42" t="s">
        <v>12</v>
      </c>
      <c r="K5" s="43">
        <f>IF(N31&gt;N40,K41,IF(N31&lt;N40,K31,""))</f>
        <v>846</v>
      </c>
      <c r="L5" s="81" t="str">
        <f>IF(ISNUMBER(K5),LOOKUP(K5,Teilnehmer!$A:$C),"")</f>
        <v>Alessi</v>
      </c>
      <c r="M5" s="81"/>
      <c r="N5" s="57" t="str">
        <f>IF(ISNUMBER(K5),LOOKUP(K5,Teilnehmer!$A:$B),"")</f>
        <v>Massart</v>
      </c>
      <c r="O5" s="57"/>
      <c r="P5" s="45" t="s">
        <v>6</v>
      </c>
      <c r="Q5" s="43">
        <f>IF(N31&gt;N40,M41,IF(N31&lt;N40,M31,""))</f>
        <v>843</v>
      </c>
      <c r="R5" s="57" t="str">
        <f>IF(ISNUMBER(Q5),LOOKUP(Q5,Teilnehmer!$A:$C),"")</f>
        <v>Nicolas</v>
      </c>
      <c r="S5" s="57"/>
      <c r="T5" s="57" t="str">
        <f>IF(ISNUMBER(Q5),LOOKUP(Q5,Teilnehmer!$A:$B),"")</f>
        <v>Alland</v>
      </c>
      <c r="U5" s="47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49"/>
      <c r="B6" s="49"/>
      <c r="C6" s="49"/>
      <c r="D6" s="49"/>
      <c r="E6" s="49"/>
      <c r="F6" s="49"/>
      <c r="G6" s="49"/>
      <c r="H6" s="49"/>
      <c r="I6" s="49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58">
        <v>980</v>
      </c>
      <c r="B7" s="59" t="str">
        <f>IF(ISNUMBER(A7),LOOKUP(A7,Teilnehmer!A:B),"")</f>
        <v>Lechtenbörger</v>
      </c>
      <c r="C7" s="60" t="s">
        <v>6</v>
      </c>
      <c r="D7" s="61">
        <v>199</v>
      </c>
      <c r="E7" s="59" t="str">
        <f>IF(ISNUMBER(D7),LOOKUP(D7,Teilnehmer!A:B),"")</f>
        <v>Dreier</v>
      </c>
      <c r="F7" s="62"/>
      <c r="G7" s="50"/>
      <c r="H7" s="63"/>
      <c r="I7" s="50"/>
      <c r="J7" s="62"/>
      <c r="K7" s="50"/>
      <c r="L7" s="63"/>
      <c r="M7" s="50"/>
      <c r="N7" s="62"/>
      <c r="O7" s="50"/>
      <c r="P7" s="50"/>
      <c r="Q7" s="50"/>
      <c r="R7" s="50"/>
      <c r="S7" s="64"/>
      <c r="T7" s="49"/>
      <c r="U7" s="49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26" customFormat="1" ht="21.75" customHeight="1">
      <c r="A8" s="62"/>
      <c r="B8" s="77">
        <f>IF(ISNUMBER(A8),LOOKUP(A8,Teilnehmer!A:B),"")</f>
      </c>
      <c r="C8" s="65"/>
      <c r="D8" s="65"/>
      <c r="E8" s="65"/>
      <c r="F8" s="66">
        <v>1</v>
      </c>
      <c r="G8" s="67" t="str">
        <f>IF(F8&gt;F9,B7,IF(F8&lt;F9,B9,""))</f>
        <v>Lechtenbörger</v>
      </c>
      <c r="H8" s="68" t="s">
        <v>6</v>
      </c>
      <c r="I8" s="67" t="str">
        <f>IF(F8&gt;F9,E7,IF(F8&lt;F9,E9,""))</f>
        <v>Dreier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25"/>
      <c r="W8" s="25"/>
      <c r="X8" s="25"/>
      <c r="Y8" s="25"/>
      <c r="Z8" s="25"/>
      <c r="AA8" s="24"/>
      <c r="AB8" s="24"/>
      <c r="AC8" s="24"/>
      <c r="AD8" s="24"/>
      <c r="AE8" s="24"/>
      <c r="AF8" s="24"/>
      <c r="AG8" s="24"/>
    </row>
    <row r="9" spans="1:33" s="26" customFormat="1" ht="21.75" customHeight="1">
      <c r="A9" s="62">
        <v>787</v>
      </c>
      <c r="B9" s="59" t="str">
        <f>IF(ISNUMBER(A9),LOOKUP(A9,Teilnehmer!A:B),"")</f>
        <v>Gross</v>
      </c>
      <c r="C9" s="59" t="s">
        <v>6</v>
      </c>
      <c r="D9" s="59">
        <v>788</v>
      </c>
      <c r="E9" s="59" t="str">
        <f>IF(ISNUMBER(D9),LOOKUP(D9,Teilnehmer!A:B),"")</f>
        <v>Schiller</v>
      </c>
      <c r="F9" s="66"/>
      <c r="G9" s="72">
        <f>IF(F8&gt;F9,A7,IF(F8&lt;F9,A9,""))</f>
        <v>980</v>
      </c>
      <c r="H9" s="70"/>
      <c r="I9" s="72">
        <f>IF(F8&gt;F9,D7,IF(F8&lt;F9,D9,""))</f>
        <v>199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25"/>
      <c r="W9" s="25"/>
      <c r="X9" s="25"/>
      <c r="Y9" s="25"/>
      <c r="Z9" s="25"/>
      <c r="AA9" s="24"/>
      <c r="AB9" s="24"/>
      <c r="AC9" s="24"/>
      <c r="AD9" s="24"/>
      <c r="AE9" s="24"/>
      <c r="AF9" s="24"/>
      <c r="AG9" s="24"/>
    </row>
    <row r="10" spans="1:33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Lechtenbörger</v>
      </c>
      <c r="L10" s="68" t="s">
        <v>6</v>
      </c>
      <c r="M10" s="67" t="str">
        <f>IF(J9&gt;J12,I8,IF(J9&lt;J12,I12,""))</f>
        <v>Dreier</v>
      </c>
      <c r="N10" s="62"/>
      <c r="O10" s="62"/>
      <c r="P10" s="62"/>
      <c r="Q10" s="62"/>
      <c r="R10" s="62"/>
      <c r="S10" s="71"/>
      <c r="T10" s="69"/>
      <c r="U10" s="69"/>
      <c r="V10" s="25"/>
      <c r="W10" s="25"/>
      <c r="X10" s="25"/>
      <c r="Y10" s="25"/>
      <c r="Z10" s="25"/>
      <c r="AA10" s="24"/>
      <c r="AB10" s="24"/>
      <c r="AC10" s="24"/>
      <c r="AD10" s="24"/>
      <c r="AE10" s="24"/>
      <c r="AF10" s="24"/>
      <c r="AG10" s="24"/>
    </row>
    <row r="11" spans="1:33" s="26" customFormat="1" ht="21.75" customHeight="1">
      <c r="A11" s="62">
        <v>231</v>
      </c>
      <c r="B11" s="59" t="str">
        <f>IF(ISNUMBER(A11),LOOKUP(A11,Teilnehmer!A:B),"")</f>
        <v>Schöffler</v>
      </c>
      <c r="C11" s="59" t="s">
        <v>6</v>
      </c>
      <c r="D11" s="59">
        <v>218</v>
      </c>
      <c r="E11" s="59" t="str">
        <f>IF(ISNUMBER(D11),LOOKUP(D11,Teilnehmer!A:B),"")</f>
        <v>Hofferer</v>
      </c>
      <c r="F11" s="62"/>
      <c r="G11" s="70"/>
      <c r="H11" s="70"/>
      <c r="I11" s="70"/>
      <c r="J11" s="74"/>
      <c r="K11" s="72">
        <f>IF(J9&gt;J12,G9,IF(J9&lt;J12,G13,""))</f>
        <v>980</v>
      </c>
      <c r="L11" s="70"/>
      <c r="M11" s="72">
        <f>IF(J9&gt;J12,I9,IF(J9&lt;J12,I13,""))</f>
        <v>199</v>
      </c>
      <c r="N11" s="66">
        <v>1</v>
      </c>
      <c r="O11" s="62"/>
      <c r="P11" s="62"/>
      <c r="Q11" s="62"/>
      <c r="R11" s="62"/>
      <c r="S11" s="71"/>
      <c r="T11" s="69"/>
      <c r="U11" s="69"/>
      <c r="V11" s="25"/>
      <c r="W11" s="25"/>
      <c r="X11" s="25"/>
      <c r="Y11" s="25"/>
      <c r="Z11" s="25"/>
      <c r="AA11" s="24"/>
      <c r="AB11" s="24"/>
      <c r="AC11" s="28"/>
      <c r="AD11" s="24"/>
      <c r="AE11" s="24"/>
      <c r="AF11" s="24"/>
      <c r="AG11" s="24"/>
    </row>
    <row r="12" spans="1:33" s="26" customFormat="1" ht="21.75" customHeight="1">
      <c r="A12" s="62"/>
      <c r="B12" s="65"/>
      <c r="C12" s="69"/>
      <c r="D12" s="69"/>
      <c r="E12" s="65"/>
      <c r="F12" s="66">
        <v>1</v>
      </c>
      <c r="G12" s="67" t="str">
        <f>IF(F12&gt;F13,B11,IF(F12&lt;F13,B13,""))</f>
        <v>Schöffler</v>
      </c>
      <c r="H12" s="68" t="s">
        <v>6</v>
      </c>
      <c r="I12" s="67" t="str">
        <f>IF(F12&gt;F13,E11,IF(F12&lt;F13,E13,""))</f>
        <v>Hofferer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25"/>
      <c r="W12" s="25"/>
      <c r="X12" s="25"/>
      <c r="Y12" s="25"/>
      <c r="Z12" s="25"/>
      <c r="AA12" s="24"/>
      <c r="AB12" s="24"/>
      <c r="AC12" s="28"/>
      <c r="AD12" s="24"/>
      <c r="AE12" s="24"/>
      <c r="AF12" s="24"/>
      <c r="AG12" s="24"/>
    </row>
    <row r="13" spans="1:33" s="26" customFormat="1" ht="21.75" customHeight="1">
      <c r="A13" s="62">
        <v>65</v>
      </c>
      <c r="B13" s="59" t="str">
        <f>IF(ISNUMBER(A13),LOOKUP(A13,Teilnehmer!A:B),"")</f>
        <v>Kramer</v>
      </c>
      <c r="C13" s="59" t="s">
        <v>6</v>
      </c>
      <c r="D13" s="59">
        <v>66</v>
      </c>
      <c r="E13" s="59" t="str">
        <f>IF(ISNUMBER(D13),LOOKUP(D13,Teilnehmer!A:B),"")</f>
        <v>Tschense</v>
      </c>
      <c r="F13" s="66"/>
      <c r="G13" s="72">
        <f>IF(F12&gt;F13,A11,IF(F12&lt;F13,A13,""))</f>
        <v>231</v>
      </c>
      <c r="H13" s="70"/>
      <c r="I13" s="72">
        <f>IF(F12&gt;F13,D11,IF(F12&lt;F13,D13,""))</f>
        <v>218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25"/>
      <c r="W13" s="25"/>
      <c r="X13" s="25"/>
      <c r="Y13" s="25"/>
      <c r="Z13" s="25"/>
      <c r="AA13" s="24"/>
      <c r="AB13" s="24"/>
      <c r="AC13" s="28"/>
      <c r="AD13" s="24"/>
      <c r="AE13" s="24"/>
      <c r="AF13" s="24"/>
      <c r="AG13" s="24"/>
    </row>
    <row r="14" spans="1:33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25"/>
      <c r="W14" s="25"/>
      <c r="X14" s="25"/>
      <c r="Y14" s="25"/>
      <c r="Z14" s="25"/>
      <c r="AA14" s="24"/>
      <c r="AB14" s="24"/>
      <c r="AC14" s="28"/>
      <c r="AD14" s="24"/>
      <c r="AE14" s="24"/>
      <c r="AF14" s="24"/>
      <c r="AG14" s="24"/>
    </row>
    <row r="15" spans="1:33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Lechtenbörger</v>
      </c>
      <c r="P15" s="59" t="s">
        <v>6</v>
      </c>
      <c r="Q15" s="76" t="str">
        <f>IF(N11&gt;N20,M10,IF(N11&lt;N20,M20,""))</f>
        <v>Dreier</v>
      </c>
      <c r="R15" s="69"/>
      <c r="S15" s="71"/>
      <c r="T15" s="69"/>
      <c r="U15" s="69"/>
      <c r="V15" s="25"/>
      <c r="W15" s="25"/>
      <c r="X15" s="25"/>
      <c r="Y15" s="25"/>
      <c r="Z15" s="25"/>
      <c r="AA15" s="24"/>
      <c r="AB15" s="24"/>
      <c r="AC15" s="24"/>
      <c r="AD15" s="24"/>
      <c r="AE15" s="24"/>
      <c r="AF15" s="24"/>
      <c r="AG15" s="24"/>
    </row>
    <row r="16" spans="1:33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980</v>
      </c>
      <c r="P16" s="67"/>
      <c r="Q16" s="67">
        <f>IF(N11&gt;N20,M11,IF(N11&lt;N20,M21,""))</f>
        <v>199</v>
      </c>
      <c r="R16" s="66">
        <v>1</v>
      </c>
      <c r="S16" s="69"/>
      <c r="T16" s="69"/>
      <c r="U16" s="69"/>
      <c r="V16" s="25"/>
      <c r="W16" s="25"/>
      <c r="X16" s="25"/>
      <c r="Y16" s="25"/>
      <c r="Z16" s="25"/>
      <c r="AA16" s="24"/>
      <c r="AB16" s="24"/>
      <c r="AC16" s="24"/>
      <c r="AD16" s="24"/>
      <c r="AE16" s="24"/>
      <c r="AF16" s="24"/>
      <c r="AG16" s="24"/>
    </row>
    <row r="17" spans="1:33" s="26" customFormat="1" ht="21.75" customHeight="1">
      <c r="A17" s="62">
        <v>1202</v>
      </c>
      <c r="B17" s="59" t="str">
        <f>IF(ISNUMBER(A17),LOOKUP(A17,Teilnehmer!A:B),"")</f>
        <v>Kazachenka</v>
      </c>
      <c r="C17" s="59" t="s">
        <v>6</v>
      </c>
      <c r="D17" s="59">
        <v>1201</v>
      </c>
      <c r="E17" s="59" t="str">
        <f>IF(ISNUMBER(D17),LOOKUP(D17,Teilnehmer!A:B),"")</f>
        <v>Shutov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25"/>
      <c r="W17" s="25"/>
      <c r="X17" s="25"/>
      <c r="Y17" s="25"/>
      <c r="Z17" s="25"/>
      <c r="AA17" s="24"/>
      <c r="AB17" s="24"/>
      <c r="AC17" s="24"/>
      <c r="AD17" s="24"/>
      <c r="AE17" s="24"/>
      <c r="AF17" s="24"/>
      <c r="AG17" s="24"/>
    </row>
    <row r="18" spans="1:33" s="26" customFormat="1" ht="21.75" customHeight="1">
      <c r="A18" s="62"/>
      <c r="B18" s="65"/>
      <c r="C18" s="69"/>
      <c r="D18" s="69"/>
      <c r="E18" s="65"/>
      <c r="F18" s="66">
        <v>1</v>
      </c>
      <c r="G18" s="67" t="str">
        <f>IF(F18&gt;F19,B17,IF(F18&lt;F19,B19,""))</f>
        <v>Kazachenka</v>
      </c>
      <c r="H18" s="68" t="s">
        <v>6</v>
      </c>
      <c r="I18" s="67" t="str">
        <f>IF(F18&gt;F19,E17,IF(F18&lt;F19,E19,""))</f>
        <v>Shutov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25"/>
      <c r="W18" s="25"/>
      <c r="X18" s="25"/>
      <c r="Y18" s="25"/>
      <c r="Z18" s="25"/>
      <c r="AA18" s="24"/>
      <c r="AB18" s="24"/>
      <c r="AC18" s="24"/>
      <c r="AD18" s="24"/>
      <c r="AE18" s="24"/>
      <c r="AF18" s="24"/>
      <c r="AG18" s="24"/>
    </row>
    <row r="19" spans="1:33" s="26" customFormat="1" ht="21.75" customHeight="1">
      <c r="A19" s="62">
        <v>88</v>
      </c>
      <c r="B19" s="59" t="str">
        <f>IF(ISNUMBER(A19),LOOKUP(A19,Teilnehmer!A:B),"")</f>
        <v>Friesen</v>
      </c>
      <c r="C19" s="59" t="s">
        <v>6</v>
      </c>
      <c r="D19" s="59">
        <v>1433</v>
      </c>
      <c r="E19" s="59" t="str">
        <f>IF(ISNUMBER(D19),LOOKUP(D19,Teilnehmer!A:B),"")</f>
        <v>Kavak</v>
      </c>
      <c r="F19" s="66"/>
      <c r="G19" s="72">
        <f>IF(F18&gt;F19,A17,IF(F18&lt;F19,A19,""))</f>
        <v>1202</v>
      </c>
      <c r="H19" s="70"/>
      <c r="I19" s="72">
        <f>IF(F18&gt;F19,D17,IF(F18&lt;F19,D19,""))</f>
        <v>1201</v>
      </c>
      <c r="J19" s="66"/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25"/>
      <c r="W19" s="25"/>
      <c r="X19" s="25"/>
      <c r="Y19" s="25"/>
      <c r="Z19" s="25"/>
      <c r="AA19" s="24"/>
      <c r="AB19" s="24"/>
      <c r="AC19" s="24"/>
      <c r="AD19" s="24"/>
      <c r="AE19" s="24"/>
      <c r="AF19" s="24"/>
      <c r="AG19" s="24"/>
    </row>
    <row r="20" spans="1:33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Schärrer</v>
      </c>
      <c r="L20" s="68" t="s">
        <v>6</v>
      </c>
      <c r="M20" s="67" t="str">
        <f>IF(J19&gt;J22,I18,IF(J19&lt;J22,I22,""))</f>
        <v>Burri</v>
      </c>
      <c r="N20" s="66"/>
      <c r="O20" s="67"/>
      <c r="P20" s="67"/>
      <c r="Q20" s="67"/>
      <c r="R20" s="74"/>
      <c r="S20" s="69"/>
      <c r="T20" s="69"/>
      <c r="U20" s="69"/>
      <c r="V20" s="25"/>
      <c r="W20" s="25"/>
      <c r="X20" s="25"/>
      <c r="Y20" s="25"/>
      <c r="Z20" s="25"/>
      <c r="AA20" s="24"/>
      <c r="AB20" s="24"/>
      <c r="AC20" s="24"/>
      <c r="AD20" s="24"/>
      <c r="AE20" s="24"/>
      <c r="AF20" s="24"/>
      <c r="AG20" s="24"/>
    </row>
    <row r="21" spans="1:33" s="26" customFormat="1" ht="21.75" customHeight="1">
      <c r="A21" s="62">
        <v>822</v>
      </c>
      <c r="B21" s="59" t="str">
        <f>IF(ISNUMBER(A21),LOOKUP(A21,Teilnehmer!A:B),"")</f>
        <v>Kremer</v>
      </c>
      <c r="C21" s="59" t="s">
        <v>6</v>
      </c>
      <c r="D21" s="59">
        <v>377</v>
      </c>
      <c r="E21" s="59" t="str">
        <f>IF(ISNUMBER(D21),LOOKUP(D21,Teilnehmer!A:B),"")</f>
        <v>Albrecht</v>
      </c>
      <c r="F21" s="62"/>
      <c r="G21" s="70"/>
      <c r="H21" s="70"/>
      <c r="I21" s="70"/>
      <c r="J21" s="74"/>
      <c r="K21" s="72">
        <f>IF(J19&gt;J22,G19,IF(J19&lt;J22,G23,""))</f>
        <v>725</v>
      </c>
      <c r="L21" s="70"/>
      <c r="M21" s="72">
        <f>IF(J19&gt;J22,I19,IF(J19&lt;J22,I23,""))</f>
        <v>726</v>
      </c>
      <c r="N21" s="69"/>
      <c r="O21" s="67"/>
      <c r="P21" s="67"/>
      <c r="Q21" s="67"/>
      <c r="R21" s="74"/>
      <c r="S21" s="69"/>
      <c r="T21" s="69"/>
      <c r="U21" s="69"/>
      <c r="V21" s="25"/>
      <c r="W21" s="25"/>
      <c r="X21" s="25"/>
      <c r="Y21" s="25"/>
      <c r="Z21" s="25"/>
      <c r="AA21" s="24"/>
      <c r="AB21" s="24"/>
      <c r="AC21" s="24"/>
      <c r="AD21" s="24"/>
      <c r="AE21" s="24"/>
      <c r="AF21" s="24"/>
      <c r="AG21" s="24"/>
    </row>
    <row r="22" spans="1:33" s="26" customFormat="1" ht="21.75" customHeight="1">
      <c r="A22" s="62"/>
      <c r="B22" s="65"/>
      <c r="C22" s="69"/>
      <c r="D22" s="69"/>
      <c r="E22" s="65"/>
      <c r="F22" s="66"/>
      <c r="G22" s="67" t="str">
        <f>IF(F22&gt;F23,B21,IF(F22&lt;F23,B23,""))</f>
        <v>Schärrer</v>
      </c>
      <c r="H22" s="68" t="s">
        <v>6</v>
      </c>
      <c r="I22" s="67" t="str">
        <f>IF(F22&gt;F23,E21,IF(F22&lt;F23,E23,""))</f>
        <v>Burri</v>
      </c>
      <c r="J22" s="66">
        <v>2</v>
      </c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25"/>
      <c r="W22" s="24"/>
      <c r="X22" s="25"/>
      <c r="Y22" s="25"/>
      <c r="Z22" s="25"/>
      <c r="AA22" s="25"/>
      <c r="AB22" s="24"/>
      <c r="AC22" s="24"/>
      <c r="AD22" s="24"/>
      <c r="AE22" s="24"/>
      <c r="AF22" s="24"/>
      <c r="AG22" s="24"/>
    </row>
    <row r="23" spans="1:33" s="26" customFormat="1" ht="21.75" customHeight="1">
      <c r="A23" s="62">
        <v>725</v>
      </c>
      <c r="B23" s="59" t="str">
        <f>IF(ISNUMBER(A23),LOOKUP(A23,Teilnehmer!A:B),"")</f>
        <v>Schärrer</v>
      </c>
      <c r="C23" s="59" t="s">
        <v>6</v>
      </c>
      <c r="D23" s="59">
        <v>726</v>
      </c>
      <c r="E23" s="59" t="str">
        <f>IF(ISNUMBER(D23),LOOKUP(D23,Teilnehmer!A:B),"")</f>
        <v>Burri</v>
      </c>
      <c r="F23" s="66">
        <v>2</v>
      </c>
      <c r="G23" s="72">
        <f>IF(F22&gt;F23,A21,IF(F22&lt;F23,A23,""))</f>
        <v>725</v>
      </c>
      <c r="H23" s="70"/>
      <c r="I23" s="72">
        <f>IF(F22&gt;F23,D21,IF(F22&lt;F23,D23,""))</f>
        <v>726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25"/>
      <c r="W23" s="24"/>
      <c r="X23" s="25"/>
      <c r="Y23" s="25"/>
      <c r="Z23" s="25"/>
      <c r="AA23" s="25"/>
      <c r="AB23" s="24"/>
      <c r="AC23" s="24"/>
      <c r="AD23" s="24"/>
      <c r="AE23" s="24"/>
      <c r="AF23" s="24"/>
      <c r="AG23" s="24"/>
    </row>
    <row r="24" spans="1:33" s="26" customFormat="1" ht="21.75" customHeight="1">
      <c r="A24" s="62"/>
      <c r="B24" s="62"/>
      <c r="C24" s="62"/>
      <c r="D24" s="62"/>
      <c r="E24" s="62"/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25"/>
      <c r="W24" s="24"/>
      <c r="X24" s="25"/>
      <c r="Y24" s="25"/>
      <c r="Z24" s="25"/>
      <c r="AA24" s="25"/>
      <c r="AB24" s="25"/>
      <c r="AC24" s="24"/>
      <c r="AD24" s="24"/>
      <c r="AE24" s="24"/>
      <c r="AF24" s="24"/>
      <c r="AG24" s="24"/>
    </row>
    <row r="25" spans="1:33" s="26" customFormat="1" ht="21.75" customHeight="1">
      <c r="A25" s="62"/>
      <c r="B25" s="62"/>
      <c r="C25" s="62"/>
      <c r="D25" s="62"/>
      <c r="E25" s="62"/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Lechtenbörger</v>
      </c>
      <c r="T25" s="59" t="s">
        <v>6</v>
      </c>
      <c r="U25" s="76" t="str">
        <f>IF(R16&gt;R35,Q15,IF(R16&lt;R35,Q35,""))</f>
        <v>Dreier</v>
      </c>
      <c r="V25" s="27"/>
      <c r="W25" s="24"/>
      <c r="X25" s="25"/>
      <c r="Y25" s="25"/>
      <c r="Z25" s="25"/>
      <c r="AA25" s="25"/>
      <c r="AB25" s="24"/>
      <c r="AC25" s="24"/>
      <c r="AD25" s="24"/>
      <c r="AE25" s="24"/>
      <c r="AF25" s="24"/>
      <c r="AG25" s="24"/>
    </row>
    <row r="26" spans="1:33" s="26" customFormat="1" ht="21.75" customHeight="1">
      <c r="A26" s="62"/>
      <c r="B26" s="62"/>
      <c r="C26" s="62"/>
      <c r="D26" s="62"/>
      <c r="E26" s="62"/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980</v>
      </c>
      <c r="T26" s="69"/>
      <c r="U26" s="70">
        <f>IF(R16&gt;R35,Q16,IF(R16&lt;R35,Q36,""))</f>
        <v>199</v>
      </c>
      <c r="V26" s="27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6" customFormat="1" ht="21.75" customHeight="1">
      <c r="A27" s="62">
        <v>846</v>
      </c>
      <c r="B27" s="59" t="str">
        <f>IF(ISNUMBER(A27),LOOKUP(A27,Teilnehmer!A:B),"")</f>
        <v>Massart</v>
      </c>
      <c r="C27" s="59" t="s">
        <v>6</v>
      </c>
      <c r="D27" s="59">
        <v>843</v>
      </c>
      <c r="E27" s="59" t="str">
        <f>IF(ISNUMBER(D27),LOOKUP(D27,Teilnehmer!A:B),"")</f>
        <v>Alland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Massart</v>
      </c>
      <c r="H28" s="68" t="s">
        <v>6</v>
      </c>
      <c r="I28" s="67" t="str">
        <f>IF(F28&gt;F29,E27,IF(F28&lt;F29,E29,""))</f>
        <v>Alland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26" customFormat="1" ht="21.75" customHeight="1">
      <c r="A29" s="62">
        <v>20</v>
      </c>
      <c r="B29" s="59" t="str">
        <f>IF(ISNUMBER(A29),LOOKUP(A29,Teilnehmer!A:B),"")</f>
        <v>Irmler</v>
      </c>
      <c r="C29" s="59" t="s">
        <v>6</v>
      </c>
      <c r="D29" s="59">
        <v>13</v>
      </c>
      <c r="E29" s="59" t="str">
        <f>IF(ISNUMBER(D29),LOOKUP(D29,Teilnehmer!A:B),"")</f>
        <v>Liebscher</v>
      </c>
      <c r="F29" s="66"/>
      <c r="G29" s="72">
        <f>IF(F28&gt;F29,A27,IF(F28&lt;F29,A29,""))</f>
        <v>846</v>
      </c>
      <c r="H29" s="70"/>
      <c r="I29" s="72">
        <f>IF(F28&gt;F29,D27,IF(F28&lt;F29,D29,""))</f>
        <v>843</v>
      </c>
      <c r="J29" s="66">
        <v>1</v>
      </c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Massart</v>
      </c>
      <c r="L30" s="68" t="s">
        <v>6</v>
      </c>
      <c r="M30" s="67" t="str">
        <f>IF(J29&gt;J32,I28,IF(J29&lt;J32,I32,""))</f>
        <v>Alland</v>
      </c>
      <c r="N30" s="62"/>
      <c r="O30" s="67"/>
      <c r="P30" s="67"/>
      <c r="Q30" s="67"/>
      <c r="R30" s="74"/>
      <c r="S30" s="69"/>
      <c r="T30" s="69"/>
      <c r="U30" s="69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26" customFormat="1" ht="21.75" customHeight="1">
      <c r="A31" s="62">
        <v>1257</v>
      </c>
      <c r="B31" s="59" t="str">
        <f>IF(ISNUMBER(A31),LOOKUP(A31,Teilnehmer!A:B),"")</f>
        <v>Schellenberg</v>
      </c>
      <c r="C31" s="59" t="s">
        <v>6</v>
      </c>
      <c r="D31" s="59">
        <v>656</v>
      </c>
      <c r="E31" s="59" t="str">
        <f>IF(ISNUMBER(D31),LOOKUP(D31,Teilnehmer!A:B),"")</f>
        <v>Bode</v>
      </c>
      <c r="F31" s="62"/>
      <c r="G31" s="70"/>
      <c r="H31" s="70"/>
      <c r="I31" s="70"/>
      <c r="J31" s="74"/>
      <c r="K31" s="72">
        <f>IF(J29&gt;J32,G29,IF(J29&lt;J32,G33,""))</f>
        <v>846</v>
      </c>
      <c r="L31" s="70"/>
      <c r="M31" s="72">
        <f>IF(J29&gt;J32,I29,IF(J29&lt;J32,I33,""))</f>
        <v>843</v>
      </c>
      <c r="N31" s="66"/>
      <c r="O31" s="67"/>
      <c r="P31" s="67"/>
      <c r="Q31" s="67"/>
      <c r="R31" s="74"/>
      <c r="S31" s="69"/>
      <c r="T31" s="69"/>
      <c r="U31" s="69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26" customFormat="1" ht="21.75" customHeight="1">
      <c r="A32" s="62"/>
      <c r="B32" s="65"/>
      <c r="C32" s="69"/>
      <c r="D32" s="69"/>
      <c r="E32" s="79">
        <f>IF(ISNUMBER(D32),LOOKUP(D32,Teilnehmer!A:B),"")</f>
      </c>
      <c r="F32" s="66"/>
      <c r="G32" s="67" t="str">
        <f>IF(F32&gt;F33,B31,IF(F32&lt;F33,B33,""))</f>
        <v>Nikolaosz</v>
      </c>
      <c r="H32" s="68" t="s">
        <v>6</v>
      </c>
      <c r="I32" s="67" t="str">
        <f>IF(F32&gt;F33,E31,IF(F32&lt;F33,E33,""))</f>
        <v>Szántosi</v>
      </c>
      <c r="J32" s="66"/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26" customFormat="1" ht="21.75" customHeight="1">
      <c r="A33" s="62">
        <v>1484</v>
      </c>
      <c r="B33" s="59" t="str">
        <f>IF(ISNUMBER(A33),LOOKUP(A33,Teilnehmer!A:B),"")</f>
        <v>Nikolaosz</v>
      </c>
      <c r="C33" s="59" t="s">
        <v>6</v>
      </c>
      <c r="D33" s="59">
        <v>1485</v>
      </c>
      <c r="E33" s="59" t="str">
        <f>IF(ISNUMBER(D33),LOOKUP(D33,Teilnehmer!A:B),"")</f>
        <v>Szántosi</v>
      </c>
      <c r="F33" s="66">
        <v>2</v>
      </c>
      <c r="G33" s="72">
        <f>IF(F32&gt;F33,A31,IF(F32&lt;F33,A33,""))</f>
        <v>1484</v>
      </c>
      <c r="H33" s="70"/>
      <c r="I33" s="72">
        <f>IF(F32&gt;F33,D31,IF(F32&lt;F33,D33,""))</f>
        <v>1485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Turecki</v>
      </c>
      <c r="P35" s="59" t="s">
        <v>6</v>
      </c>
      <c r="Q35" s="76" t="str">
        <f>IF(N31&gt;N40,M30,IF(N31&lt;N40,M40,""))</f>
        <v>Wcislo</v>
      </c>
      <c r="R35" s="66"/>
      <c r="S35" s="69"/>
      <c r="T35" s="69"/>
      <c r="U35" s="69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963</v>
      </c>
      <c r="P36" s="67"/>
      <c r="Q36" s="67">
        <f>IF(N31&gt;N40,M31,IF(N31&lt;N40,M41,""))</f>
        <v>962</v>
      </c>
      <c r="R36" s="62"/>
      <c r="S36" s="62"/>
      <c r="T36" s="62"/>
      <c r="U36" s="62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6" customFormat="1" ht="21.75" customHeight="1">
      <c r="A37" s="62">
        <v>963</v>
      </c>
      <c r="B37" s="59" t="str">
        <f>IF(ISNUMBER(A37),LOOKUP(A37,Teilnehmer!A:B),"")</f>
        <v>Turecki</v>
      </c>
      <c r="C37" s="59" t="s">
        <v>6</v>
      </c>
      <c r="D37" s="59">
        <v>962</v>
      </c>
      <c r="E37" s="59" t="str">
        <f>IF(ISNUMBER(D37),LOOKUP(D37,Teilnehmer!A:B),"")</f>
        <v>Wcislo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6" customFormat="1" ht="21.75" customHeight="1">
      <c r="A38" s="62"/>
      <c r="B38" s="65"/>
      <c r="C38" s="69"/>
      <c r="D38" s="69"/>
      <c r="E38" s="65"/>
      <c r="F38" s="66">
        <v>1</v>
      </c>
      <c r="G38" s="67" t="str">
        <f>IF(F38&gt;F39,B37,IF(F38&lt;F39,B39,""))</f>
        <v>Turecki</v>
      </c>
      <c r="H38" s="68" t="s">
        <v>6</v>
      </c>
      <c r="I38" s="67" t="str">
        <f>IF(F38&gt;F39,E37,IF(F38&lt;F39,E39,""))</f>
        <v>Wcislo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26" customFormat="1" ht="21.75" customHeight="1">
      <c r="A39" s="62">
        <v>389</v>
      </c>
      <c r="B39" s="59" t="str">
        <f>IF(ISNUMBER(A39),LOOKUP(A39,Teilnehmer!A:B),"")</f>
        <v>Ullmann</v>
      </c>
      <c r="C39" s="59" t="s">
        <v>6</v>
      </c>
      <c r="D39" s="59">
        <v>739</v>
      </c>
      <c r="E39" s="59" t="str">
        <f>IF(ISNUMBER(D39),LOOKUP(D39,Teilnehmer!A:B),"")</f>
        <v>Hase</v>
      </c>
      <c r="F39" s="66"/>
      <c r="G39" s="72">
        <f>IF(F38&gt;F39,A37,IF(F38&lt;F39,A39,""))</f>
        <v>963</v>
      </c>
      <c r="H39" s="70"/>
      <c r="I39" s="72">
        <f>IF(F38&gt;F39,D37,IF(F38&lt;F39,D39,""))</f>
        <v>962</v>
      </c>
      <c r="J39" s="66">
        <v>1</v>
      </c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Turecki</v>
      </c>
      <c r="L40" s="68" t="s">
        <v>6</v>
      </c>
      <c r="M40" s="67" t="str">
        <f>IF(J39&gt;J42,I38,IF(J39&lt;J42,I42,""))</f>
        <v>Wcislo</v>
      </c>
      <c r="N40" s="66">
        <v>2</v>
      </c>
      <c r="O40" s="62"/>
      <c r="P40" s="62"/>
      <c r="Q40" s="62"/>
      <c r="R40" s="62"/>
      <c r="S40" s="62"/>
      <c r="T40" s="62"/>
      <c r="U40" s="62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26" customFormat="1" ht="21.75" customHeight="1">
      <c r="A41" s="62">
        <v>806</v>
      </c>
      <c r="B41" s="59" t="str">
        <f>IF(ISNUMBER(A41),LOOKUP(A41,Teilnehmer!A:B),"")</f>
        <v>Kulczycki</v>
      </c>
      <c r="C41" s="59" t="s">
        <v>6</v>
      </c>
      <c r="D41" s="59">
        <v>997</v>
      </c>
      <c r="E41" s="59" t="str">
        <f>IF(ISNUMBER(D41),LOOKUP(D41,Teilnehmer!A:B),"")</f>
        <v>Decker</v>
      </c>
      <c r="F41" s="62"/>
      <c r="G41" s="70"/>
      <c r="H41" s="70"/>
      <c r="I41" s="70"/>
      <c r="J41" s="74"/>
      <c r="K41" s="72">
        <f>IF(J39&gt;J42,G39,IF(J39&lt;J42,G43,""))</f>
        <v>963</v>
      </c>
      <c r="L41" s="70"/>
      <c r="M41" s="72">
        <f>IF(J39&gt;J42,I39,IF(J39&lt;J42,I43,""))</f>
        <v>962</v>
      </c>
      <c r="N41" s="69"/>
      <c r="O41" s="62"/>
      <c r="P41" s="62"/>
      <c r="Q41" s="62"/>
      <c r="R41" s="62"/>
      <c r="S41" s="62"/>
      <c r="T41" s="62"/>
      <c r="U41" s="62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26" customFormat="1" ht="21.75" customHeight="1">
      <c r="A42" s="62"/>
      <c r="B42" s="65"/>
      <c r="C42" s="69"/>
      <c r="D42" s="69"/>
      <c r="E42" s="65"/>
      <c r="F42" s="66">
        <v>1</v>
      </c>
      <c r="G42" s="67" t="str">
        <f>IF(F42&gt;F43,B41,IF(F42&lt;F43,B43,""))</f>
        <v>Kulczycki</v>
      </c>
      <c r="H42" s="68" t="s">
        <v>6</v>
      </c>
      <c r="I42" s="67" t="str">
        <f>IF(F42&gt;F43,E41,IF(F42&lt;F43,E43,""))</f>
        <v>Decker</v>
      </c>
      <c r="J42" s="66"/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6" customFormat="1" ht="21.75" customHeight="1">
      <c r="A43" s="62">
        <v>1148</v>
      </c>
      <c r="B43" s="59" t="str">
        <f>IF(ISNUMBER(A43),LOOKUP(A43,Teilnehmer!A:B),"")</f>
        <v>Bernardin</v>
      </c>
      <c r="C43" s="59" t="s">
        <v>6</v>
      </c>
      <c r="D43" s="59">
        <v>1149</v>
      </c>
      <c r="E43" s="59" t="str">
        <f>IF(ISNUMBER(D43),LOOKUP(D43,Teilnehmer!A:B),"")</f>
        <v>Hamacher</v>
      </c>
      <c r="F43" s="66"/>
      <c r="G43" s="72">
        <f>IF(F42&gt;F43,A41,IF(F42&lt;F43,A43,""))</f>
        <v>806</v>
      </c>
      <c r="H43" s="70"/>
      <c r="I43" s="72">
        <f>IF(F42&gt;F43,D41,IF(F42&lt;F43,D43,""))</f>
        <v>997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21.75" customHeight="1">
      <c r="A44" s="50"/>
      <c r="B44" s="50"/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V46" s="23"/>
      <c r="W46" s="23"/>
      <c r="AD46" s="23"/>
      <c r="AE46" s="23"/>
      <c r="AF46" s="23"/>
      <c r="AG46" s="23"/>
    </row>
    <row r="47" spans="1:33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V47" s="23"/>
      <c r="W47" s="23"/>
      <c r="AD47" s="23"/>
      <c r="AE47" s="23"/>
      <c r="AF47" s="23"/>
      <c r="AG47" s="23"/>
    </row>
    <row r="48" spans="1:33" ht="21.75" customHeight="1">
      <c r="A48" s="50"/>
      <c r="B48" s="50"/>
      <c r="C48" s="50"/>
      <c r="D48" s="50"/>
      <c r="E48" s="50"/>
      <c r="F48" s="62"/>
      <c r="G48" s="50"/>
      <c r="H48" s="63"/>
      <c r="I48" s="50"/>
      <c r="J48" s="62"/>
      <c r="K48" s="63"/>
      <c r="L48" s="63"/>
      <c r="M48" s="63"/>
      <c r="N48" s="62"/>
      <c r="O48" s="50"/>
      <c r="P48" s="50"/>
      <c r="Q48" s="50"/>
      <c r="R48" s="50"/>
      <c r="S48" s="50"/>
      <c r="T48" s="50"/>
      <c r="U48" s="50"/>
      <c r="V48" s="23"/>
      <c r="W48" s="23"/>
      <c r="AD48" s="23"/>
      <c r="AE48" s="23"/>
      <c r="AF48" s="23"/>
      <c r="AG48" s="23"/>
    </row>
    <row r="49" spans="1:33" ht="21.75" customHeight="1">
      <c r="A49" s="50"/>
      <c r="B49" s="50"/>
      <c r="C49" s="50"/>
      <c r="D49" s="50"/>
      <c r="E49" s="50"/>
      <c r="F49" s="62"/>
      <c r="G49" s="50"/>
      <c r="H49" s="63"/>
      <c r="I49" s="50"/>
      <c r="J49" s="62"/>
      <c r="K49" s="63"/>
      <c r="L49" s="63"/>
      <c r="M49" s="63"/>
      <c r="N49" s="62"/>
      <c r="O49" s="50"/>
      <c r="P49" s="50"/>
      <c r="Q49" s="50"/>
      <c r="R49" s="50"/>
      <c r="S49" s="50"/>
      <c r="T49" s="50"/>
      <c r="U49" s="50"/>
      <c r="V49" s="23"/>
      <c r="W49" s="23"/>
      <c r="AD49" s="23"/>
      <c r="AE49" s="23"/>
      <c r="AF49" s="23"/>
      <c r="AG49" s="23"/>
    </row>
  </sheetData>
  <sheetProtection password="C6D7" sheet="1"/>
  <mergeCells count="8">
    <mergeCell ref="J1:U1"/>
    <mergeCell ref="A2:I2"/>
    <mergeCell ref="A4:I4"/>
    <mergeCell ref="S27:U27"/>
    <mergeCell ref="L4:M4"/>
    <mergeCell ref="L2:M2"/>
    <mergeCell ref="L3:M3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48"/>
  <sheetViews>
    <sheetView zoomScalePageLayoutView="0" workbookViewId="0" topLeftCell="A554">
      <selection activeCell="B563" sqref="B563"/>
    </sheetView>
  </sheetViews>
  <sheetFormatPr defaultColWidth="11.421875" defaultRowHeight="12.75"/>
  <cols>
    <col min="1" max="1" width="8.140625" style="6" bestFit="1" customWidth="1"/>
    <col min="2" max="2" width="17.57421875" style="6" bestFit="1" customWidth="1"/>
    <col min="3" max="3" width="18.57421875" style="6" bestFit="1" customWidth="1"/>
    <col min="4" max="16384" width="11.421875" style="6" customWidth="1"/>
  </cols>
  <sheetData>
    <row r="1" spans="1:7" ht="12.75" customHeight="1">
      <c r="A1" s="7" t="s">
        <v>45</v>
      </c>
      <c r="B1" s="7" t="s">
        <v>46</v>
      </c>
      <c r="C1" s="7" t="s">
        <v>47</v>
      </c>
      <c r="D1" s="1"/>
      <c r="E1" s="15"/>
      <c r="F1" s="14"/>
      <c r="G1" s="16"/>
    </row>
    <row r="2" spans="1:7" ht="12.75" customHeight="1">
      <c r="A2">
        <v>1</v>
      </c>
      <c r="B2" t="s">
        <v>517</v>
      </c>
      <c r="C2" t="s">
        <v>518</v>
      </c>
      <c r="D2" s="1"/>
      <c r="E2" s="15"/>
      <c r="F2" s="17"/>
      <c r="G2" s="17"/>
    </row>
    <row r="3" spans="1:7" ht="12.75" customHeight="1">
      <c r="A3">
        <v>2</v>
      </c>
      <c r="B3" t="s">
        <v>185</v>
      </c>
      <c r="C3" t="s">
        <v>159</v>
      </c>
      <c r="D3" s="1"/>
      <c r="E3" s="15"/>
      <c r="F3" s="18"/>
      <c r="G3" s="18"/>
    </row>
    <row r="4" spans="1:8" ht="12.75" customHeight="1">
      <c r="A4">
        <v>3</v>
      </c>
      <c r="B4" t="s">
        <v>922</v>
      </c>
      <c r="C4" t="s">
        <v>113</v>
      </c>
      <c r="D4" s="1"/>
      <c r="E4" s="15"/>
      <c r="F4" s="16"/>
      <c r="G4" s="19"/>
      <c r="H4" s="1"/>
    </row>
    <row r="5" spans="1:8" ht="12.75" customHeight="1">
      <c r="A5">
        <v>4</v>
      </c>
      <c r="B5" t="s">
        <v>923</v>
      </c>
      <c r="C5" t="s">
        <v>924</v>
      </c>
      <c r="D5" s="1"/>
      <c r="E5" s="1"/>
      <c r="F5" s="4"/>
      <c r="G5" s="8"/>
      <c r="H5" s="1"/>
    </row>
    <row r="6" spans="1:8" ht="12.75" customHeight="1">
      <c r="A6">
        <v>5</v>
      </c>
      <c r="B6" t="s">
        <v>162</v>
      </c>
      <c r="C6" t="s">
        <v>110</v>
      </c>
      <c r="D6" s="1"/>
      <c r="E6" s="1"/>
      <c r="F6" s="4"/>
      <c r="G6" s="8"/>
      <c r="H6" s="1"/>
    </row>
    <row r="7" spans="1:8" ht="12.75" customHeight="1">
      <c r="A7">
        <v>8</v>
      </c>
      <c r="B7" t="s">
        <v>291</v>
      </c>
      <c r="C7" t="s">
        <v>227</v>
      </c>
      <c r="D7" s="1"/>
      <c r="E7" s="1"/>
      <c r="F7" s="4"/>
      <c r="G7" s="8"/>
      <c r="H7" s="1"/>
    </row>
    <row r="8" spans="1:8" ht="12.75" customHeight="1">
      <c r="A8">
        <v>9</v>
      </c>
      <c r="B8" t="s">
        <v>620</v>
      </c>
      <c r="C8" t="s">
        <v>621</v>
      </c>
      <c r="D8" s="1"/>
      <c r="E8" s="1"/>
      <c r="F8" s="1"/>
      <c r="G8" s="1"/>
      <c r="H8" s="1"/>
    </row>
    <row r="9" spans="1:11" s="12" customFormat="1" ht="12.75" customHeight="1">
      <c r="A9">
        <v>10</v>
      </c>
      <c r="B9" t="s">
        <v>345</v>
      </c>
      <c r="C9" t="s">
        <v>346</v>
      </c>
      <c r="D9" s="9"/>
      <c r="E9" s="10"/>
      <c r="F9" s="11"/>
      <c r="G9" s="11"/>
      <c r="H9" s="11"/>
      <c r="I9" s="5"/>
      <c r="J9" s="5"/>
      <c r="K9" s="5"/>
    </row>
    <row r="10" spans="1:8" ht="12.75" customHeight="1">
      <c r="A10">
        <v>11</v>
      </c>
      <c r="B10" t="s">
        <v>344</v>
      </c>
      <c r="C10" t="s">
        <v>120</v>
      </c>
      <c r="D10" s="1"/>
      <c r="E10" s="1"/>
      <c r="F10" s="1"/>
      <c r="G10" s="1"/>
      <c r="H10" s="1"/>
    </row>
    <row r="11" spans="1:8" ht="12.75" customHeight="1">
      <c r="A11">
        <v>12</v>
      </c>
      <c r="B11" t="s">
        <v>127</v>
      </c>
      <c r="C11" t="s">
        <v>9</v>
      </c>
      <c r="D11" s="1"/>
      <c r="E11" s="1"/>
      <c r="F11" s="1"/>
      <c r="G11" s="1"/>
      <c r="H11" s="1"/>
    </row>
    <row r="12" spans="1:3" s="1" customFormat="1" ht="12.75" customHeight="1">
      <c r="A12">
        <v>13</v>
      </c>
      <c r="B12" t="s">
        <v>925</v>
      </c>
      <c r="C12" t="s">
        <v>491</v>
      </c>
    </row>
    <row r="13" spans="1:3" ht="12.75" customHeight="1">
      <c r="A13">
        <v>14</v>
      </c>
      <c r="B13" t="s">
        <v>925</v>
      </c>
      <c r="C13" t="s">
        <v>443</v>
      </c>
    </row>
    <row r="14" spans="1:3" ht="12.75" customHeight="1">
      <c r="A14">
        <v>17</v>
      </c>
      <c r="B14" t="s">
        <v>926</v>
      </c>
      <c r="C14" t="s">
        <v>927</v>
      </c>
    </row>
    <row r="15" spans="1:3" ht="12.75" customHeight="1">
      <c r="A15">
        <v>18</v>
      </c>
      <c r="B15" t="s">
        <v>928</v>
      </c>
      <c r="C15" t="s">
        <v>38</v>
      </c>
    </row>
    <row r="16" spans="1:3" ht="12.75" customHeight="1">
      <c r="A16">
        <v>19</v>
      </c>
      <c r="B16" t="s">
        <v>929</v>
      </c>
      <c r="C16" t="s">
        <v>51</v>
      </c>
    </row>
    <row r="17" spans="1:3" ht="12.75" customHeight="1">
      <c r="A17">
        <v>20</v>
      </c>
      <c r="B17" t="s">
        <v>536</v>
      </c>
      <c r="C17" t="s">
        <v>343</v>
      </c>
    </row>
    <row r="18" spans="1:3" ht="12.75" customHeight="1">
      <c r="A18">
        <v>21</v>
      </c>
      <c r="B18" t="s">
        <v>536</v>
      </c>
      <c r="C18" t="s">
        <v>930</v>
      </c>
    </row>
    <row r="19" spans="1:3" ht="12.75" customHeight="1">
      <c r="A19">
        <v>22</v>
      </c>
      <c r="B19" t="s">
        <v>714</v>
      </c>
      <c r="C19" t="s">
        <v>170</v>
      </c>
    </row>
    <row r="20" spans="1:3" ht="12.75" customHeight="1">
      <c r="A20">
        <v>23</v>
      </c>
      <c r="B20" t="s">
        <v>712</v>
      </c>
      <c r="C20" t="s">
        <v>14</v>
      </c>
    </row>
    <row r="21" spans="1:3" ht="12.75" customHeight="1">
      <c r="A21">
        <v>24</v>
      </c>
      <c r="B21" t="s">
        <v>931</v>
      </c>
      <c r="C21" t="s">
        <v>56</v>
      </c>
    </row>
    <row r="22" spans="1:3" ht="12.75" customHeight="1">
      <c r="A22">
        <v>25</v>
      </c>
      <c r="B22" t="s">
        <v>713</v>
      </c>
      <c r="C22" t="s">
        <v>170</v>
      </c>
    </row>
    <row r="23" spans="1:3" ht="12.75" customHeight="1">
      <c r="A23">
        <v>26</v>
      </c>
      <c r="B23" t="s">
        <v>173</v>
      </c>
      <c r="C23" t="s">
        <v>154</v>
      </c>
    </row>
    <row r="24" spans="1:3" ht="12.75" customHeight="1">
      <c r="A24">
        <v>27</v>
      </c>
      <c r="B24" t="s">
        <v>715</v>
      </c>
      <c r="C24" t="s">
        <v>211</v>
      </c>
    </row>
    <row r="25" spans="1:3" ht="12.75" customHeight="1">
      <c r="A25">
        <v>28</v>
      </c>
      <c r="B25" t="s">
        <v>299</v>
      </c>
      <c r="C25" t="s">
        <v>94</v>
      </c>
    </row>
    <row r="26" spans="1:3" ht="12.75" customHeight="1">
      <c r="A26">
        <v>30</v>
      </c>
      <c r="B26" t="s">
        <v>932</v>
      </c>
      <c r="C26" t="s">
        <v>933</v>
      </c>
    </row>
    <row r="27" spans="1:3" ht="12.75" customHeight="1">
      <c r="A27">
        <v>31</v>
      </c>
      <c r="B27" t="s">
        <v>302</v>
      </c>
      <c r="C27" t="s">
        <v>303</v>
      </c>
    </row>
    <row r="28" spans="1:3" ht="12.75" customHeight="1">
      <c r="A28">
        <v>32</v>
      </c>
      <c r="B28" t="s">
        <v>302</v>
      </c>
      <c r="C28" t="s">
        <v>934</v>
      </c>
    </row>
    <row r="29" spans="1:3" ht="12.75" customHeight="1">
      <c r="A29">
        <v>33</v>
      </c>
      <c r="B29" t="s">
        <v>410</v>
      </c>
      <c r="C29" t="s">
        <v>129</v>
      </c>
    </row>
    <row r="30" spans="1:3" ht="12.75" customHeight="1">
      <c r="A30">
        <v>34</v>
      </c>
      <c r="B30" t="s">
        <v>159</v>
      </c>
      <c r="C30" t="s">
        <v>559</v>
      </c>
    </row>
    <row r="31" spans="1:3" ht="12.75" customHeight="1">
      <c r="A31">
        <v>35</v>
      </c>
      <c r="B31" t="s">
        <v>329</v>
      </c>
      <c r="C31" t="s">
        <v>170</v>
      </c>
    </row>
    <row r="32" spans="1:3" ht="12.75" customHeight="1">
      <c r="A32">
        <v>36</v>
      </c>
      <c r="B32" t="s">
        <v>329</v>
      </c>
      <c r="C32" t="s">
        <v>105</v>
      </c>
    </row>
    <row r="33" spans="1:3" ht="12.75" customHeight="1">
      <c r="A33">
        <v>37</v>
      </c>
      <c r="B33" t="s">
        <v>329</v>
      </c>
      <c r="C33" t="s">
        <v>520</v>
      </c>
    </row>
    <row r="34" spans="1:3" ht="12.75" customHeight="1">
      <c r="A34">
        <v>38</v>
      </c>
      <c r="B34" t="s">
        <v>523</v>
      </c>
      <c r="C34" t="s">
        <v>51</v>
      </c>
    </row>
    <row r="35" spans="1:3" ht="12.75" customHeight="1">
      <c r="A35">
        <v>39</v>
      </c>
      <c r="B35" t="s">
        <v>935</v>
      </c>
      <c r="C35" t="s">
        <v>595</v>
      </c>
    </row>
    <row r="36" spans="1:3" ht="12.75" customHeight="1">
      <c r="A36">
        <v>40</v>
      </c>
      <c r="B36" t="s">
        <v>754</v>
      </c>
      <c r="C36" t="s">
        <v>419</v>
      </c>
    </row>
    <row r="37" spans="1:3" ht="12.75" customHeight="1">
      <c r="A37">
        <v>41</v>
      </c>
      <c r="B37" t="s">
        <v>821</v>
      </c>
      <c r="C37" t="s">
        <v>756</v>
      </c>
    </row>
    <row r="38" spans="1:3" ht="12.75" customHeight="1">
      <c r="A38">
        <v>42</v>
      </c>
      <c r="B38" t="s">
        <v>936</v>
      </c>
      <c r="C38" t="s">
        <v>97</v>
      </c>
    </row>
    <row r="39" spans="1:3" ht="12.75" customHeight="1">
      <c r="A39">
        <v>43</v>
      </c>
      <c r="B39" t="s">
        <v>936</v>
      </c>
      <c r="C39" t="s">
        <v>671</v>
      </c>
    </row>
    <row r="40" spans="1:3" ht="12.75" customHeight="1">
      <c r="A40">
        <v>44</v>
      </c>
      <c r="B40" t="s">
        <v>494</v>
      </c>
      <c r="C40" t="s">
        <v>604</v>
      </c>
    </row>
    <row r="41" spans="1:3" ht="12.75" customHeight="1">
      <c r="A41">
        <v>46</v>
      </c>
      <c r="B41" t="s">
        <v>937</v>
      </c>
      <c r="C41" t="s">
        <v>938</v>
      </c>
    </row>
    <row r="42" spans="1:3" ht="12.75" customHeight="1">
      <c r="A42">
        <v>47</v>
      </c>
      <c r="B42" t="s">
        <v>205</v>
      </c>
      <c r="C42" t="s">
        <v>260</v>
      </c>
    </row>
    <row r="43" spans="1:3" ht="12.75" customHeight="1">
      <c r="A43">
        <v>48</v>
      </c>
      <c r="B43" t="s">
        <v>272</v>
      </c>
      <c r="C43" t="s">
        <v>28</v>
      </c>
    </row>
    <row r="44" spans="1:3" ht="12.75" customHeight="1">
      <c r="A44">
        <v>49</v>
      </c>
      <c r="B44" t="s">
        <v>208</v>
      </c>
      <c r="C44" t="s">
        <v>59</v>
      </c>
    </row>
    <row r="45" spans="1:3" ht="12.75" customHeight="1">
      <c r="A45">
        <v>50</v>
      </c>
      <c r="B45" t="s">
        <v>939</v>
      </c>
      <c r="C45" t="s">
        <v>50</v>
      </c>
    </row>
    <row r="46" spans="1:3" ht="12.75" customHeight="1">
      <c r="A46">
        <v>51</v>
      </c>
      <c r="B46" t="s">
        <v>525</v>
      </c>
      <c r="C46" t="s">
        <v>84</v>
      </c>
    </row>
    <row r="47" spans="1:3" ht="12.75" customHeight="1">
      <c r="A47">
        <v>52</v>
      </c>
      <c r="B47" t="s">
        <v>940</v>
      </c>
      <c r="C47" t="s">
        <v>941</v>
      </c>
    </row>
    <row r="48" spans="1:3" ht="12.75" customHeight="1">
      <c r="A48">
        <v>53</v>
      </c>
      <c r="B48" t="s">
        <v>940</v>
      </c>
      <c r="C48" t="s">
        <v>942</v>
      </c>
    </row>
    <row r="49" spans="1:3" ht="12.75" customHeight="1">
      <c r="A49">
        <v>54</v>
      </c>
      <c r="B49" t="s">
        <v>515</v>
      </c>
      <c r="C49" t="s">
        <v>144</v>
      </c>
    </row>
    <row r="50" spans="1:3" ht="12.75" customHeight="1">
      <c r="A50">
        <v>55</v>
      </c>
      <c r="B50" t="s">
        <v>515</v>
      </c>
      <c r="C50" t="s">
        <v>34</v>
      </c>
    </row>
    <row r="51" spans="1:3" ht="12.75" customHeight="1">
      <c r="A51">
        <v>56</v>
      </c>
      <c r="B51" t="s">
        <v>943</v>
      </c>
      <c r="C51" t="s">
        <v>11</v>
      </c>
    </row>
    <row r="52" spans="1:3" ht="12.75" customHeight="1">
      <c r="A52">
        <v>57</v>
      </c>
      <c r="B52" t="s">
        <v>944</v>
      </c>
      <c r="C52" t="s">
        <v>159</v>
      </c>
    </row>
    <row r="53" spans="1:3" ht="12.75" customHeight="1">
      <c r="A53">
        <v>58</v>
      </c>
      <c r="B53" t="s">
        <v>945</v>
      </c>
      <c r="C53" t="s">
        <v>448</v>
      </c>
    </row>
    <row r="54" spans="1:3" ht="12.75" customHeight="1">
      <c r="A54">
        <v>59</v>
      </c>
      <c r="B54" t="s">
        <v>946</v>
      </c>
      <c r="C54" t="s">
        <v>947</v>
      </c>
    </row>
    <row r="55" spans="1:3" ht="12.75" customHeight="1">
      <c r="A55">
        <v>60</v>
      </c>
      <c r="B55" t="s">
        <v>776</v>
      </c>
      <c r="C55" t="s">
        <v>948</v>
      </c>
    </row>
    <row r="56" spans="1:3" ht="12.75" customHeight="1">
      <c r="A56">
        <v>61</v>
      </c>
      <c r="B56" t="s">
        <v>158</v>
      </c>
      <c r="C56" t="s">
        <v>166</v>
      </c>
    </row>
    <row r="57" spans="1:3" ht="12.75" customHeight="1">
      <c r="A57">
        <v>62</v>
      </c>
      <c r="B57" t="s">
        <v>949</v>
      </c>
      <c r="C57" t="s">
        <v>175</v>
      </c>
    </row>
    <row r="58" spans="1:3" ht="12.75" customHeight="1">
      <c r="A58">
        <v>63</v>
      </c>
      <c r="B58" t="s">
        <v>323</v>
      </c>
      <c r="C58" t="s">
        <v>76</v>
      </c>
    </row>
    <row r="59" spans="1:3" ht="12.75" customHeight="1">
      <c r="A59">
        <v>64</v>
      </c>
      <c r="B59" t="s">
        <v>950</v>
      </c>
      <c r="C59" t="s">
        <v>31</v>
      </c>
    </row>
    <row r="60" spans="1:3" ht="12.75" customHeight="1">
      <c r="A60">
        <v>65</v>
      </c>
      <c r="B60" t="s">
        <v>373</v>
      </c>
      <c r="C60" t="s">
        <v>51</v>
      </c>
    </row>
    <row r="61" spans="1:3" ht="12.75" customHeight="1">
      <c r="A61">
        <v>66</v>
      </c>
      <c r="B61" t="s">
        <v>377</v>
      </c>
      <c r="C61" t="s">
        <v>129</v>
      </c>
    </row>
    <row r="62" spans="1:3" ht="12.75" customHeight="1">
      <c r="A62">
        <v>67</v>
      </c>
      <c r="B62" t="s">
        <v>489</v>
      </c>
      <c r="C62" t="s">
        <v>951</v>
      </c>
    </row>
    <row r="63" spans="1:3" ht="12.75" customHeight="1">
      <c r="A63">
        <v>68</v>
      </c>
      <c r="B63" t="s">
        <v>489</v>
      </c>
      <c r="C63" t="s">
        <v>519</v>
      </c>
    </row>
    <row r="64" spans="1:3" ht="12.75" customHeight="1">
      <c r="A64">
        <v>69</v>
      </c>
      <c r="B64" t="s">
        <v>952</v>
      </c>
      <c r="C64" t="s">
        <v>953</v>
      </c>
    </row>
    <row r="65" spans="1:3" ht="12.75" customHeight="1">
      <c r="A65">
        <v>70</v>
      </c>
      <c r="B65" t="s">
        <v>954</v>
      </c>
      <c r="C65" t="s">
        <v>955</v>
      </c>
    </row>
    <row r="66" spans="1:3" ht="12.75" customHeight="1">
      <c r="A66">
        <v>71</v>
      </c>
      <c r="B66" t="s">
        <v>376</v>
      </c>
      <c r="C66" t="s">
        <v>174</v>
      </c>
    </row>
    <row r="67" spans="1:3" ht="12.75" customHeight="1">
      <c r="A67">
        <v>72</v>
      </c>
      <c r="B67" t="s">
        <v>376</v>
      </c>
      <c r="C67" t="s">
        <v>956</v>
      </c>
    </row>
    <row r="68" spans="1:3" ht="12.75" customHeight="1">
      <c r="A68">
        <v>73</v>
      </c>
      <c r="B68" t="s">
        <v>374</v>
      </c>
      <c r="C68" t="s">
        <v>375</v>
      </c>
    </row>
    <row r="69" spans="1:3" ht="12.75" customHeight="1">
      <c r="A69">
        <v>74</v>
      </c>
      <c r="B69" t="s">
        <v>957</v>
      </c>
      <c r="C69" t="s">
        <v>71</v>
      </c>
    </row>
    <row r="70" spans="1:3" ht="12.75" customHeight="1">
      <c r="A70">
        <v>75</v>
      </c>
      <c r="B70" t="s">
        <v>204</v>
      </c>
      <c r="C70" t="s">
        <v>48</v>
      </c>
    </row>
    <row r="71" spans="1:3" ht="12.75" customHeight="1">
      <c r="A71">
        <v>76</v>
      </c>
      <c r="B71" t="s">
        <v>330</v>
      </c>
      <c r="C71" t="s">
        <v>331</v>
      </c>
    </row>
    <row r="72" spans="1:3" ht="12.75" customHeight="1">
      <c r="A72">
        <v>77</v>
      </c>
      <c r="B72" t="s">
        <v>573</v>
      </c>
      <c r="C72" t="s">
        <v>48</v>
      </c>
    </row>
    <row r="73" spans="1:3" ht="12.75" customHeight="1">
      <c r="A73">
        <v>79</v>
      </c>
      <c r="B73" t="s">
        <v>373</v>
      </c>
      <c r="C73" t="s">
        <v>60</v>
      </c>
    </row>
    <row r="74" spans="1:3" ht="12.75" customHeight="1">
      <c r="A74">
        <v>80</v>
      </c>
      <c r="B74" t="s">
        <v>644</v>
      </c>
      <c r="C74" t="s">
        <v>30</v>
      </c>
    </row>
    <row r="75" spans="1:3" ht="12.75" customHeight="1">
      <c r="A75">
        <v>81</v>
      </c>
      <c r="B75" t="s">
        <v>183</v>
      </c>
      <c r="C75" t="s">
        <v>58</v>
      </c>
    </row>
    <row r="76" spans="1:3" ht="12.75" customHeight="1">
      <c r="A76">
        <v>82</v>
      </c>
      <c r="B76" t="s">
        <v>571</v>
      </c>
      <c r="C76" t="s">
        <v>572</v>
      </c>
    </row>
    <row r="77" spans="1:3" ht="12.75" customHeight="1">
      <c r="A77">
        <v>83</v>
      </c>
      <c r="B77" t="s">
        <v>574</v>
      </c>
      <c r="C77" t="s">
        <v>14</v>
      </c>
    </row>
    <row r="78" spans="1:3" ht="12.75" customHeight="1">
      <c r="A78">
        <v>84</v>
      </c>
      <c r="B78" t="s">
        <v>489</v>
      </c>
      <c r="C78" t="s">
        <v>748</v>
      </c>
    </row>
    <row r="79" spans="1:3" ht="12.75" customHeight="1">
      <c r="A79">
        <v>85</v>
      </c>
      <c r="B79" t="s">
        <v>114</v>
      </c>
      <c r="C79" t="s">
        <v>103</v>
      </c>
    </row>
    <row r="80" spans="1:3" ht="12.75" customHeight="1">
      <c r="A80">
        <v>86</v>
      </c>
      <c r="B80" t="s">
        <v>114</v>
      </c>
      <c r="C80" t="s">
        <v>172</v>
      </c>
    </row>
    <row r="81" spans="1:3" ht="12.75" customHeight="1">
      <c r="A81">
        <v>87</v>
      </c>
      <c r="B81" t="s">
        <v>420</v>
      </c>
      <c r="C81" t="s">
        <v>102</v>
      </c>
    </row>
    <row r="82" spans="1:3" ht="12.75" customHeight="1">
      <c r="A82">
        <v>88</v>
      </c>
      <c r="B82" t="s">
        <v>958</v>
      </c>
      <c r="C82" t="s">
        <v>959</v>
      </c>
    </row>
    <row r="83" spans="1:3" ht="12.75" customHeight="1">
      <c r="A83">
        <v>89</v>
      </c>
      <c r="B83" t="s">
        <v>960</v>
      </c>
      <c r="C83" t="s">
        <v>961</v>
      </c>
    </row>
    <row r="84" spans="1:3" ht="12.75" customHeight="1">
      <c r="A84">
        <v>90</v>
      </c>
      <c r="B84" t="s">
        <v>962</v>
      </c>
      <c r="C84" t="s">
        <v>117</v>
      </c>
    </row>
    <row r="85" spans="1:3" ht="12.75" customHeight="1">
      <c r="A85">
        <v>91</v>
      </c>
      <c r="B85" t="s">
        <v>962</v>
      </c>
      <c r="C85" t="s">
        <v>172</v>
      </c>
    </row>
    <row r="86" spans="1:3" ht="12.75" customHeight="1">
      <c r="A86">
        <v>92</v>
      </c>
      <c r="B86" t="s">
        <v>278</v>
      </c>
      <c r="C86" t="s">
        <v>35</v>
      </c>
    </row>
    <row r="87" spans="1:3" ht="12.75" customHeight="1">
      <c r="A87">
        <v>93</v>
      </c>
      <c r="B87" t="s">
        <v>278</v>
      </c>
      <c r="C87" t="s">
        <v>117</v>
      </c>
    </row>
    <row r="88" spans="1:3" ht="12.75" customHeight="1">
      <c r="A88">
        <v>94</v>
      </c>
      <c r="B88" t="s">
        <v>560</v>
      </c>
      <c r="C88" t="s">
        <v>561</v>
      </c>
    </row>
    <row r="89" spans="1:3" ht="12.75" customHeight="1">
      <c r="A89">
        <v>95</v>
      </c>
      <c r="B89" t="s">
        <v>963</v>
      </c>
      <c r="C89" t="s">
        <v>613</v>
      </c>
    </row>
    <row r="90" spans="1:3" ht="12.75" customHeight="1">
      <c r="A90">
        <v>96</v>
      </c>
      <c r="B90" t="s">
        <v>964</v>
      </c>
      <c r="C90" t="s">
        <v>39</v>
      </c>
    </row>
    <row r="91" spans="1:3" ht="12.75" customHeight="1">
      <c r="A91">
        <v>97</v>
      </c>
      <c r="B91" t="s">
        <v>562</v>
      </c>
      <c r="C91" t="s">
        <v>86</v>
      </c>
    </row>
    <row r="92" spans="1:3" ht="12.75" customHeight="1">
      <c r="A92">
        <v>98</v>
      </c>
      <c r="B92" t="s">
        <v>965</v>
      </c>
      <c r="C92" t="s">
        <v>140</v>
      </c>
    </row>
    <row r="93" spans="1:3" ht="12.75" customHeight="1">
      <c r="A93">
        <v>99</v>
      </c>
      <c r="B93" t="s">
        <v>840</v>
      </c>
      <c r="C93" t="s">
        <v>24</v>
      </c>
    </row>
    <row r="94" spans="1:3" ht="12.75" customHeight="1">
      <c r="A94">
        <v>100</v>
      </c>
      <c r="B94" t="s">
        <v>963</v>
      </c>
      <c r="C94" t="s">
        <v>556</v>
      </c>
    </row>
    <row r="95" spans="1:3" ht="12.75" customHeight="1">
      <c r="A95">
        <v>101</v>
      </c>
      <c r="B95" t="s">
        <v>606</v>
      </c>
      <c r="C95" t="s">
        <v>66</v>
      </c>
    </row>
    <row r="96" spans="1:3" ht="12.75" customHeight="1">
      <c r="A96">
        <v>102</v>
      </c>
      <c r="B96" t="s">
        <v>605</v>
      </c>
      <c r="C96" t="s">
        <v>60</v>
      </c>
    </row>
    <row r="97" spans="1:3" ht="12.75" customHeight="1">
      <c r="A97">
        <v>103</v>
      </c>
      <c r="B97" t="s">
        <v>608</v>
      </c>
      <c r="C97" t="s">
        <v>91</v>
      </c>
    </row>
    <row r="98" spans="1:3" ht="12.75" customHeight="1">
      <c r="A98">
        <v>104</v>
      </c>
      <c r="B98" t="s">
        <v>607</v>
      </c>
      <c r="C98" t="s">
        <v>83</v>
      </c>
    </row>
    <row r="99" spans="1:3" ht="12.75" customHeight="1">
      <c r="A99">
        <v>105</v>
      </c>
      <c r="B99" t="s">
        <v>608</v>
      </c>
      <c r="C99" t="s">
        <v>23</v>
      </c>
    </row>
    <row r="100" spans="1:3" ht="12.75" customHeight="1">
      <c r="A100">
        <v>106</v>
      </c>
      <c r="B100" t="s">
        <v>605</v>
      </c>
      <c r="C100" t="s">
        <v>22</v>
      </c>
    </row>
    <row r="101" spans="1:3" ht="12.75" customHeight="1">
      <c r="A101">
        <v>107</v>
      </c>
      <c r="B101" t="s">
        <v>607</v>
      </c>
      <c r="C101" t="s">
        <v>121</v>
      </c>
    </row>
    <row r="102" spans="1:3" ht="12.75" customHeight="1">
      <c r="A102">
        <v>108</v>
      </c>
      <c r="B102" t="s">
        <v>966</v>
      </c>
      <c r="C102" t="s">
        <v>25</v>
      </c>
    </row>
    <row r="103" spans="1:3" ht="12.75" customHeight="1">
      <c r="A103">
        <v>109</v>
      </c>
      <c r="B103" t="s">
        <v>967</v>
      </c>
      <c r="C103" t="s">
        <v>968</v>
      </c>
    </row>
    <row r="104" spans="1:3" ht="12.75" customHeight="1">
      <c r="A104">
        <v>110</v>
      </c>
      <c r="B104" t="s">
        <v>287</v>
      </c>
      <c r="C104" t="s">
        <v>289</v>
      </c>
    </row>
    <row r="105" spans="1:3" ht="12.75" customHeight="1">
      <c r="A105">
        <v>111</v>
      </c>
      <c r="B105" t="s">
        <v>534</v>
      </c>
      <c r="C105" t="s">
        <v>152</v>
      </c>
    </row>
    <row r="106" spans="1:3" ht="12.75" customHeight="1">
      <c r="A106">
        <v>112</v>
      </c>
      <c r="B106" t="s">
        <v>287</v>
      </c>
      <c r="C106" t="s">
        <v>288</v>
      </c>
    </row>
    <row r="107" spans="1:3" ht="12.75" customHeight="1">
      <c r="A107">
        <v>113</v>
      </c>
      <c r="B107" t="s">
        <v>422</v>
      </c>
      <c r="C107" t="s">
        <v>423</v>
      </c>
    </row>
    <row r="108" spans="1:3" ht="12.75" customHeight="1">
      <c r="A108">
        <v>114</v>
      </c>
      <c r="B108" t="s">
        <v>969</v>
      </c>
      <c r="C108" t="s">
        <v>138</v>
      </c>
    </row>
    <row r="109" spans="1:3" ht="12.75" customHeight="1">
      <c r="A109">
        <v>115</v>
      </c>
      <c r="B109" t="s">
        <v>171</v>
      </c>
      <c r="C109" t="s">
        <v>25</v>
      </c>
    </row>
    <row r="110" spans="1:3" ht="12.75" customHeight="1">
      <c r="A110">
        <v>116</v>
      </c>
      <c r="B110" t="s">
        <v>970</v>
      </c>
      <c r="C110" t="s">
        <v>38</v>
      </c>
    </row>
    <row r="111" spans="1:3" ht="12.75" customHeight="1">
      <c r="A111">
        <v>117</v>
      </c>
      <c r="B111" t="s">
        <v>126</v>
      </c>
      <c r="C111" t="s">
        <v>98</v>
      </c>
    </row>
    <row r="112" spans="1:3" ht="12.75" customHeight="1">
      <c r="A112">
        <v>118</v>
      </c>
      <c r="B112" t="s">
        <v>526</v>
      </c>
      <c r="C112" t="s">
        <v>317</v>
      </c>
    </row>
    <row r="113" spans="1:3" ht="12.75" customHeight="1">
      <c r="A113">
        <v>119</v>
      </c>
      <c r="B113" t="s">
        <v>212</v>
      </c>
      <c r="C113" t="s">
        <v>213</v>
      </c>
    </row>
    <row r="114" spans="1:3" ht="12.75" customHeight="1">
      <c r="A114">
        <v>120</v>
      </c>
      <c r="B114" t="s">
        <v>971</v>
      </c>
      <c r="C114" t="s">
        <v>8</v>
      </c>
    </row>
    <row r="115" spans="1:3" ht="12.75" customHeight="1">
      <c r="A115">
        <v>121</v>
      </c>
      <c r="B115" t="s">
        <v>315</v>
      </c>
      <c r="C115" t="s">
        <v>292</v>
      </c>
    </row>
    <row r="116" spans="1:3" ht="12.75" customHeight="1">
      <c r="A116">
        <v>122</v>
      </c>
      <c r="B116" t="s">
        <v>29</v>
      </c>
      <c r="C116" t="s">
        <v>316</v>
      </c>
    </row>
    <row r="117" spans="1:3" ht="12.75" customHeight="1">
      <c r="A117">
        <v>123</v>
      </c>
      <c r="B117" t="s">
        <v>972</v>
      </c>
      <c r="C117" t="s">
        <v>370</v>
      </c>
    </row>
    <row r="118" spans="1:3" ht="12.75" customHeight="1">
      <c r="A118">
        <v>124</v>
      </c>
      <c r="B118" t="s">
        <v>481</v>
      </c>
      <c r="C118" t="s">
        <v>53</v>
      </c>
    </row>
    <row r="119" spans="1:3" ht="12.75" customHeight="1">
      <c r="A119">
        <v>125</v>
      </c>
      <c r="B119" t="s">
        <v>973</v>
      </c>
      <c r="C119" t="s">
        <v>112</v>
      </c>
    </row>
    <row r="120" spans="1:3" ht="12.75" customHeight="1">
      <c r="A120">
        <v>126</v>
      </c>
      <c r="B120" t="s">
        <v>527</v>
      </c>
      <c r="C120" t="s">
        <v>26</v>
      </c>
    </row>
    <row r="121" spans="1:3" ht="12.75" customHeight="1">
      <c r="A121">
        <v>127</v>
      </c>
      <c r="B121" t="s">
        <v>527</v>
      </c>
      <c r="C121" t="s">
        <v>51</v>
      </c>
    </row>
    <row r="122" spans="1:3" ht="12.75" customHeight="1">
      <c r="A122">
        <v>128</v>
      </c>
      <c r="B122" t="s">
        <v>974</v>
      </c>
      <c r="C122" t="s">
        <v>411</v>
      </c>
    </row>
    <row r="123" spans="1:3" ht="12.75" customHeight="1">
      <c r="A123">
        <v>129</v>
      </c>
      <c r="B123" t="s">
        <v>975</v>
      </c>
      <c r="C123" t="s">
        <v>976</v>
      </c>
    </row>
    <row r="124" spans="1:3" ht="12.75" customHeight="1">
      <c r="A124">
        <v>130</v>
      </c>
      <c r="B124" t="s">
        <v>977</v>
      </c>
      <c r="C124" t="s">
        <v>111</v>
      </c>
    </row>
    <row r="125" spans="1:3" ht="12.75" customHeight="1">
      <c r="A125">
        <v>131</v>
      </c>
      <c r="B125" t="s">
        <v>978</v>
      </c>
      <c r="C125" t="s">
        <v>979</v>
      </c>
    </row>
    <row r="126" spans="1:3" ht="12.75" customHeight="1">
      <c r="A126">
        <v>132</v>
      </c>
      <c r="B126" t="s">
        <v>980</v>
      </c>
      <c r="C126" t="s">
        <v>68</v>
      </c>
    </row>
    <row r="127" spans="1:3" ht="12.75" customHeight="1">
      <c r="A127">
        <v>133</v>
      </c>
      <c r="B127" t="s">
        <v>980</v>
      </c>
      <c r="C127" t="s">
        <v>225</v>
      </c>
    </row>
    <row r="128" spans="1:3" ht="12.75" customHeight="1">
      <c r="A128">
        <v>134</v>
      </c>
      <c r="B128" t="s">
        <v>981</v>
      </c>
      <c r="C128" t="s">
        <v>982</v>
      </c>
    </row>
    <row r="129" spans="1:3" ht="12.75" customHeight="1">
      <c r="A129">
        <v>135</v>
      </c>
      <c r="B129" t="s">
        <v>983</v>
      </c>
      <c r="C129" t="s">
        <v>130</v>
      </c>
    </row>
    <row r="130" spans="1:3" ht="12.75" customHeight="1">
      <c r="A130">
        <v>136</v>
      </c>
      <c r="B130" t="s">
        <v>984</v>
      </c>
      <c r="C130" t="s">
        <v>138</v>
      </c>
    </row>
    <row r="131" spans="1:3" ht="12.75" customHeight="1">
      <c r="A131">
        <v>144</v>
      </c>
      <c r="B131" t="s">
        <v>903</v>
      </c>
      <c r="C131" t="s">
        <v>106</v>
      </c>
    </row>
    <row r="132" spans="1:3" ht="12.75" customHeight="1">
      <c r="A132">
        <v>145</v>
      </c>
      <c r="B132" t="s">
        <v>904</v>
      </c>
      <c r="C132" t="s">
        <v>58</v>
      </c>
    </row>
    <row r="133" spans="1:3" ht="12.75" customHeight="1">
      <c r="A133">
        <v>146</v>
      </c>
      <c r="B133" t="s">
        <v>851</v>
      </c>
      <c r="C133" t="s">
        <v>91</v>
      </c>
    </row>
    <row r="134" spans="1:3" ht="12.75" customHeight="1">
      <c r="A134">
        <v>147</v>
      </c>
      <c r="B134" t="s">
        <v>985</v>
      </c>
      <c r="C134" t="s">
        <v>30</v>
      </c>
    </row>
    <row r="135" spans="1:3" ht="12.75" customHeight="1">
      <c r="A135">
        <v>148</v>
      </c>
      <c r="B135" t="s">
        <v>838</v>
      </c>
      <c r="C135" t="s">
        <v>108</v>
      </c>
    </row>
    <row r="136" spans="1:3" ht="12.75" customHeight="1">
      <c r="A136">
        <v>149</v>
      </c>
      <c r="B136" t="s">
        <v>838</v>
      </c>
      <c r="C136" t="s">
        <v>839</v>
      </c>
    </row>
    <row r="137" spans="1:3" ht="12.75" customHeight="1">
      <c r="A137">
        <v>151</v>
      </c>
      <c r="B137" t="s">
        <v>986</v>
      </c>
      <c r="C137" t="s">
        <v>51</v>
      </c>
    </row>
    <row r="138" spans="1:3" ht="12.75" customHeight="1">
      <c r="A138">
        <v>152</v>
      </c>
      <c r="B138" t="s">
        <v>986</v>
      </c>
      <c r="C138" t="s">
        <v>105</v>
      </c>
    </row>
    <row r="139" spans="1:3" ht="12.75" customHeight="1">
      <c r="A139">
        <v>153</v>
      </c>
      <c r="B139" t="s">
        <v>118</v>
      </c>
      <c r="C139" t="s">
        <v>64</v>
      </c>
    </row>
    <row r="140" spans="1:3" ht="12.75" customHeight="1">
      <c r="A140">
        <v>154</v>
      </c>
      <c r="B140" t="s">
        <v>118</v>
      </c>
      <c r="C140" t="s">
        <v>59</v>
      </c>
    </row>
    <row r="141" spans="1:3" ht="12.75" customHeight="1">
      <c r="A141">
        <v>155</v>
      </c>
      <c r="B141" t="s">
        <v>220</v>
      </c>
      <c r="C141" t="s">
        <v>72</v>
      </c>
    </row>
    <row r="142" spans="1:3" ht="12.75" customHeight="1">
      <c r="A142">
        <v>156</v>
      </c>
      <c r="B142" t="s">
        <v>687</v>
      </c>
      <c r="C142" t="s">
        <v>258</v>
      </c>
    </row>
    <row r="143" spans="1:3" ht="12.75" customHeight="1">
      <c r="A143">
        <v>157</v>
      </c>
      <c r="B143" t="s">
        <v>987</v>
      </c>
      <c r="C143" t="s">
        <v>988</v>
      </c>
    </row>
    <row r="144" spans="1:3" ht="12.75" customHeight="1">
      <c r="A144">
        <v>158</v>
      </c>
      <c r="B144" t="s">
        <v>524</v>
      </c>
      <c r="C144" t="s">
        <v>189</v>
      </c>
    </row>
    <row r="145" spans="1:3" ht="12.75" customHeight="1">
      <c r="A145">
        <v>159</v>
      </c>
      <c r="B145" t="s">
        <v>277</v>
      </c>
      <c r="C145" t="s">
        <v>989</v>
      </c>
    </row>
    <row r="146" spans="1:3" ht="12.75" customHeight="1">
      <c r="A146">
        <v>160</v>
      </c>
      <c r="B146" t="s">
        <v>209</v>
      </c>
      <c r="C146" t="s">
        <v>93</v>
      </c>
    </row>
    <row r="147" spans="1:3" ht="12.75" customHeight="1">
      <c r="A147">
        <v>161</v>
      </c>
      <c r="B147" t="s">
        <v>990</v>
      </c>
      <c r="C147" t="s">
        <v>991</v>
      </c>
    </row>
    <row r="148" spans="1:3" ht="12.75" customHeight="1">
      <c r="A148">
        <v>162</v>
      </c>
      <c r="B148" t="s">
        <v>990</v>
      </c>
      <c r="C148" t="s">
        <v>992</v>
      </c>
    </row>
    <row r="149" spans="1:3" ht="12.75" customHeight="1">
      <c r="A149">
        <v>163</v>
      </c>
      <c r="B149" t="s">
        <v>993</v>
      </c>
      <c r="C149" t="s">
        <v>491</v>
      </c>
    </row>
    <row r="150" spans="1:3" ht="12.75" customHeight="1">
      <c r="A150">
        <v>164</v>
      </c>
      <c r="B150" t="s">
        <v>993</v>
      </c>
      <c r="C150" t="s">
        <v>122</v>
      </c>
    </row>
    <row r="151" spans="1:3" ht="12.75" customHeight="1">
      <c r="A151">
        <v>165</v>
      </c>
      <c r="B151" t="s">
        <v>994</v>
      </c>
      <c r="C151" t="s">
        <v>11</v>
      </c>
    </row>
    <row r="152" spans="1:3" ht="12.75" customHeight="1">
      <c r="A152">
        <v>166</v>
      </c>
      <c r="B152" t="s">
        <v>995</v>
      </c>
      <c r="C152" t="s">
        <v>211</v>
      </c>
    </row>
    <row r="153" spans="1:3" ht="12.75" customHeight="1">
      <c r="A153">
        <v>167</v>
      </c>
      <c r="B153" t="s">
        <v>996</v>
      </c>
      <c r="C153" t="s">
        <v>115</v>
      </c>
    </row>
    <row r="154" spans="1:3" ht="12.75" customHeight="1">
      <c r="A154">
        <v>168</v>
      </c>
      <c r="B154" t="s">
        <v>997</v>
      </c>
      <c r="C154" t="s">
        <v>110</v>
      </c>
    </row>
    <row r="155" spans="1:3" ht="12.75" customHeight="1">
      <c r="A155">
        <v>169</v>
      </c>
      <c r="B155" t="s">
        <v>998</v>
      </c>
      <c r="C155" t="s">
        <v>139</v>
      </c>
    </row>
    <row r="156" spans="1:3" ht="12.75" customHeight="1">
      <c r="A156">
        <v>170</v>
      </c>
      <c r="B156" t="s">
        <v>999</v>
      </c>
      <c r="C156" t="s">
        <v>1000</v>
      </c>
    </row>
    <row r="157" spans="1:3" ht="12.75" customHeight="1">
      <c r="A157">
        <v>171</v>
      </c>
      <c r="B157" t="s">
        <v>811</v>
      </c>
      <c r="C157" t="s">
        <v>153</v>
      </c>
    </row>
    <row r="158" spans="1:3" ht="12.75" customHeight="1">
      <c r="A158">
        <v>172</v>
      </c>
      <c r="B158" t="s">
        <v>190</v>
      </c>
      <c r="C158" t="s">
        <v>1001</v>
      </c>
    </row>
    <row r="159" spans="1:3" ht="12.75" customHeight="1">
      <c r="A159">
        <v>173</v>
      </c>
      <c r="B159" t="s">
        <v>190</v>
      </c>
      <c r="C159" t="s">
        <v>822</v>
      </c>
    </row>
    <row r="160" spans="1:3" ht="12.75" customHeight="1">
      <c r="A160">
        <v>174</v>
      </c>
      <c r="B160" t="s">
        <v>474</v>
      </c>
      <c r="C160" t="s">
        <v>82</v>
      </c>
    </row>
    <row r="161" spans="1:3" ht="12.75" customHeight="1">
      <c r="A161">
        <v>175</v>
      </c>
      <c r="B161" t="s">
        <v>392</v>
      </c>
      <c r="C161" t="s">
        <v>13</v>
      </c>
    </row>
    <row r="162" spans="1:3" ht="12.75" customHeight="1">
      <c r="A162">
        <v>176</v>
      </c>
      <c r="B162" t="s">
        <v>392</v>
      </c>
      <c r="C162" t="s">
        <v>516</v>
      </c>
    </row>
    <row r="163" spans="1:3" ht="12.75" customHeight="1">
      <c r="A163">
        <v>177</v>
      </c>
      <c r="B163" t="s">
        <v>489</v>
      </c>
      <c r="C163" t="s">
        <v>110</v>
      </c>
    </row>
    <row r="164" spans="1:3" ht="12.75" customHeight="1">
      <c r="A164">
        <v>178</v>
      </c>
      <c r="B164" t="s">
        <v>1002</v>
      </c>
      <c r="C164" t="s">
        <v>243</v>
      </c>
    </row>
    <row r="165" spans="1:3" ht="12.75" customHeight="1">
      <c r="A165">
        <v>179</v>
      </c>
      <c r="B165" t="s">
        <v>489</v>
      </c>
      <c r="C165" t="s">
        <v>258</v>
      </c>
    </row>
    <row r="166" spans="1:3" ht="12.75" customHeight="1">
      <c r="A166">
        <v>180</v>
      </c>
      <c r="B166" t="s">
        <v>393</v>
      </c>
      <c r="C166" t="s">
        <v>1003</v>
      </c>
    </row>
    <row r="167" spans="1:3" ht="12.75" customHeight="1">
      <c r="A167">
        <v>181</v>
      </c>
      <c r="B167" t="s">
        <v>462</v>
      </c>
      <c r="C167" t="s">
        <v>1004</v>
      </c>
    </row>
    <row r="168" spans="1:3" ht="12.75" customHeight="1">
      <c r="A168">
        <v>182</v>
      </c>
      <c r="B168" t="s">
        <v>667</v>
      </c>
      <c r="C168" t="s">
        <v>804</v>
      </c>
    </row>
    <row r="169" spans="1:3" ht="12.75" customHeight="1">
      <c r="A169">
        <v>183</v>
      </c>
      <c r="B169" t="s">
        <v>169</v>
      </c>
      <c r="C169" t="s">
        <v>151</v>
      </c>
    </row>
    <row r="170" spans="1:3" ht="12.75" customHeight="1">
      <c r="A170">
        <v>184</v>
      </c>
      <c r="B170" t="s">
        <v>1005</v>
      </c>
      <c r="C170" t="s">
        <v>1006</v>
      </c>
    </row>
    <row r="171" spans="1:3" ht="12.75" customHeight="1">
      <c r="A171">
        <v>185</v>
      </c>
      <c r="B171" t="s">
        <v>256</v>
      </c>
      <c r="C171" t="s">
        <v>1007</v>
      </c>
    </row>
    <row r="172" spans="1:3" ht="12.75" customHeight="1">
      <c r="A172">
        <v>188</v>
      </c>
      <c r="B172" t="s">
        <v>688</v>
      </c>
      <c r="C172" t="s">
        <v>1008</v>
      </c>
    </row>
    <row r="173" spans="1:3" ht="12.75" customHeight="1">
      <c r="A173">
        <v>189</v>
      </c>
      <c r="B173" t="s">
        <v>716</v>
      </c>
      <c r="C173" t="s">
        <v>1009</v>
      </c>
    </row>
    <row r="174" spans="1:3" ht="12.75" customHeight="1">
      <c r="A174">
        <v>190</v>
      </c>
      <c r="B174" t="s">
        <v>1010</v>
      </c>
      <c r="C174" t="s">
        <v>106</v>
      </c>
    </row>
    <row r="175" spans="1:3" ht="12.75" customHeight="1">
      <c r="A175">
        <v>191</v>
      </c>
      <c r="B175" t="s">
        <v>1011</v>
      </c>
      <c r="C175" t="s">
        <v>1012</v>
      </c>
    </row>
    <row r="176" spans="1:3" ht="12.75" customHeight="1">
      <c r="A176">
        <v>192</v>
      </c>
      <c r="B176" t="s">
        <v>1013</v>
      </c>
      <c r="C176" t="s">
        <v>1014</v>
      </c>
    </row>
    <row r="177" spans="1:3" ht="12.75" customHeight="1">
      <c r="A177">
        <v>193</v>
      </c>
      <c r="B177" t="s">
        <v>406</v>
      </c>
      <c r="C177" t="s">
        <v>14</v>
      </c>
    </row>
    <row r="178" spans="1:3" ht="12.75" customHeight="1">
      <c r="A178">
        <v>194</v>
      </c>
      <c r="B178" t="s">
        <v>357</v>
      </c>
      <c r="C178" t="s">
        <v>369</v>
      </c>
    </row>
    <row r="179" spans="1:3" ht="12.75" customHeight="1">
      <c r="A179">
        <v>195</v>
      </c>
      <c r="B179" t="s">
        <v>1013</v>
      </c>
      <c r="C179" t="s">
        <v>154</v>
      </c>
    </row>
    <row r="180" spans="1:3" ht="12.75" customHeight="1">
      <c r="A180">
        <v>196</v>
      </c>
      <c r="B180" t="s">
        <v>546</v>
      </c>
      <c r="C180" t="s">
        <v>14</v>
      </c>
    </row>
    <row r="181" spans="1:3" ht="12.75" customHeight="1">
      <c r="A181">
        <v>197</v>
      </c>
      <c r="B181" t="s">
        <v>1011</v>
      </c>
      <c r="C181" t="s">
        <v>125</v>
      </c>
    </row>
    <row r="182" spans="1:3" ht="12.75" customHeight="1">
      <c r="A182">
        <v>198</v>
      </c>
      <c r="B182" t="s">
        <v>406</v>
      </c>
      <c r="C182" t="s">
        <v>69</v>
      </c>
    </row>
    <row r="183" spans="1:3" ht="12.75" customHeight="1">
      <c r="A183">
        <v>199</v>
      </c>
      <c r="B183" t="s">
        <v>406</v>
      </c>
      <c r="C183" t="s">
        <v>89</v>
      </c>
    </row>
    <row r="184" spans="1:3" ht="12.75" customHeight="1">
      <c r="A184">
        <v>201</v>
      </c>
      <c r="B184" t="s">
        <v>1015</v>
      </c>
      <c r="C184" t="s">
        <v>507</v>
      </c>
    </row>
    <row r="185" spans="1:3" ht="12.75" customHeight="1">
      <c r="A185">
        <v>214</v>
      </c>
      <c r="B185" t="s">
        <v>184</v>
      </c>
      <c r="C185" t="s">
        <v>519</v>
      </c>
    </row>
    <row r="186" spans="1:3" ht="12.75" customHeight="1">
      <c r="A186">
        <v>215</v>
      </c>
      <c r="B186" t="s">
        <v>442</v>
      </c>
      <c r="C186" t="s">
        <v>428</v>
      </c>
    </row>
    <row r="187" spans="1:3" ht="12.75" customHeight="1">
      <c r="A187">
        <v>216</v>
      </c>
      <c r="B187" t="s">
        <v>741</v>
      </c>
      <c r="C187" t="s">
        <v>742</v>
      </c>
    </row>
    <row r="188" spans="1:3" ht="12.75" customHeight="1">
      <c r="A188">
        <v>217</v>
      </c>
      <c r="B188" t="s">
        <v>1016</v>
      </c>
      <c r="C188" t="s">
        <v>22</v>
      </c>
    </row>
    <row r="189" spans="1:3" ht="12.75" customHeight="1">
      <c r="A189">
        <v>218</v>
      </c>
      <c r="B189" t="s">
        <v>837</v>
      </c>
      <c r="C189" t="s">
        <v>448</v>
      </c>
    </row>
    <row r="190" spans="1:3" ht="12.75" customHeight="1">
      <c r="A190">
        <v>219</v>
      </c>
      <c r="B190" t="s">
        <v>270</v>
      </c>
      <c r="C190" t="s">
        <v>71</v>
      </c>
    </row>
    <row r="191" spans="1:3" ht="12.75" customHeight="1">
      <c r="A191">
        <v>220</v>
      </c>
      <c r="B191" t="s">
        <v>162</v>
      </c>
      <c r="C191" t="s">
        <v>38</v>
      </c>
    </row>
    <row r="192" spans="1:3" ht="12.75" customHeight="1">
      <c r="A192">
        <v>223</v>
      </c>
      <c r="B192" t="s">
        <v>349</v>
      </c>
      <c r="C192" t="s">
        <v>101</v>
      </c>
    </row>
    <row r="193" spans="1:3" ht="12.75" customHeight="1">
      <c r="A193">
        <v>224</v>
      </c>
      <c r="B193" t="s">
        <v>347</v>
      </c>
      <c r="C193" t="s">
        <v>348</v>
      </c>
    </row>
    <row r="194" spans="1:3" ht="12.75" customHeight="1">
      <c r="A194">
        <v>225</v>
      </c>
      <c r="B194" t="s">
        <v>1017</v>
      </c>
      <c r="C194" t="s">
        <v>1018</v>
      </c>
    </row>
    <row r="195" spans="1:3" ht="12.75" customHeight="1">
      <c r="A195">
        <v>226</v>
      </c>
      <c r="B195" t="s">
        <v>1017</v>
      </c>
      <c r="C195" t="s">
        <v>1019</v>
      </c>
    </row>
    <row r="196" spans="1:3" ht="12.75" customHeight="1">
      <c r="A196">
        <v>227</v>
      </c>
      <c r="B196" t="s">
        <v>1020</v>
      </c>
      <c r="C196" t="s">
        <v>14</v>
      </c>
    </row>
    <row r="197" spans="1:3" ht="12.75" customHeight="1">
      <c r="A197">
        <v>228</v>
      </c>
      <c r="B197" t="s">
        <v>1021</v>
      </c>
      <c r="C197" t="s">
        <v>139</v>
      </c>
    </row>
    <row r="198" spans="1:3" ht="12.75" customHeight="1">
      <c r="A198">
        <v>229</v>
      </c>
      <c r="B198" t="s">
        <v>1022</v>
      </c>
      <c r="C198" t="s">
        <v>1023</v>
      </c>
    </row>
    <row r="199" spans="1:3" ht="12.75" customHeight="1">
      <c r="A199">
        <v>230</v>
      </c>
      <c r="B199" t="s">
        <v>890</v>
      </c>
      <c r="C199" t="s">
        <v>14</v>
      </c>
    </row>
    <row r="200" spans="1:3" ht="12.75" customHeight="1">
      <c r="A200">
        <v>231</v>
      </c>
      <c r="B200" t="s">
        <v>1024</v>
      </c>
      <c r="C200" t="s">
        <v>106</v>
      </c>
    </row>
    <row r="201" spans="1:3" ht="12.75" customHeight="1">
      <c r="A201">
        <v>233</v>
      </c>
      <c r="B201" t="s">
        <v>609</v>
      </c>
      <c r="C201" t="s">
        <v>13</v>
      </c>
    </row>
    <row r="202" spans="1:3" ht="12.75" customHeight="1">
      <c r="A202">
        <v>234</v>
      </c>
      <c r="B202" t="s">
        <v>1025</v>
      </c>
      <c r="C202" t="s">
        <v>61</v>
      </c>
    </row>
    <row r="203" spans="1:3" ht="12.75" customHeight="1">
      <c r="A203">
        <v>235</v>
      </c>
      <c r="B203" t="s">
        <v>1026</v>
      </c>
      <c r="C203" t="s">
        <v>129</v>
      </c>
    </row>
    <row r="204" spans="1:3" ht="12.75" customHeight="1">
      <c r="A204">
        <v>236</v>
      </c>
      <c r="B204" t="s">
        <v>529</v>
      </c>
      <c r="C204" t="s">
        <v>140</v>
      </c>
    </row>
    <row r="205" spans="1:3" ht="12.75" customHeight="1">
      <c r="A205">
        <v>237</v>
      </c>
      <c r="B205" t="s">
        <v>530</v>
      </c>
      <c r="C205" t="s">
        <v>63</v>
      </c>
    </row>
    <row r="206" spans="1:3" ht="12.75" customHeight="1">
      <c r="A206">
        <v>238</v>
      </c>
      <c r="B206" t="s">
        <v>1027</v>
      </c>
      <c r="C206" t="s">
        <v>172</v>
      </c>
    </row>
    <row r="207" spans="1:3" ht="12.75" customHeight="1">
      <c r="A207">
        <v>239</v>
      </c>
      <c r="B207" t="s">
        <v>1</v>
      </c>
      <c r="C207" t="s">
        <v>108</v>
      </c>
    </row>
    <row r="208" spans="1:3" ht="12.75" customHeight="1">
      <c r="A208">
        <v>242</v>
      </c>
      <c r="B208" t="s">
        <v>1028</v>
      </c>
      <c r="C208" t="s">
        <v>1029</v>
      </c>
    </row>
    <row r="209" spans="1:3" ht="12.75" customHeight="1">
      <c r="A209">
        <v>243</v>
      </c>
      <c r="B209" t="s">
        <v>1030</v>
      </c>
      <c r="C209" t="s">
        <v>59</v>
      </c>
    </row>
    <row r="210" spans="1:3" ht="12.75" customHeight="1">
      <c r="A210">
        <v>244</v>
      </c>
      <c r="B210" t="s">
        <v>1031</v>
      </c>
      <c r="C210" t="s">
        <v>75</v>
      </c>
    </row>
    <row r="211" spans="1:3" ht="12.75" customHeight="1">
      <c r="A211">
        <v>245</v>
      </c>
      <c r="B211" t="s">
        <v>1032</v>
      </c>
      <c r="C211" t="s">
        <v>293</v>
      </c>
    </row>
    <row r="212" spans="1:3" ht="12.75" customHeight="1">
      <c r="A212">
        <v>246</v>
      </c>
      <c r="B212" t="s">
        <v>578</v>
      </c>
      <c r="C212" t="s">
        <v>579</v>
      </c>
    </row>
    <row r="213" spans="1:3" ht="12.75" customHeight="1">
      <c r="A213">
        <v>247</v>
      </c>
      <c r="B213" t="s">
        <v>1033</v>
      </c>
      <c r="C213" t="s">
        <v>282</v>
      </c>
    </row>
    <row r="214" spans="1:3" ht="12.75" customHeight="1">
      <c r="A214">
        <v>248</v>
      </c>
      <c r="B214" t="s">
        <v>1033</v>
      </c>
      <c r="C214" t="s">
        <v>30</v>
      </c>
    </row>
    <row r="215" spans="1:3" ht="12.75" customHeight="1">
      <c r="A215">
        <v>249</v>
      </c>
      <c r="B215" t="s">
        <v>1034</v>
      </c>
      <c r="C215" t="s">
        <v>90</v>
      </c>
    </row>
    <row r="216" spans="1:3" ht="12.75" customHeight="1">
      <c r="A216">
        <v>251</v>
      </c>
      <c r="B216" t="s">
        <v>1034</v>
      </c>
      <c r="C216" t="s">
        <v>8</v>
      </c>
    </row>
    <row r="217" spans="1:3" ht="12.75" customHeight="1">
      <c r="A217">
        <v>253</v>
      </c>
      <c r="B217" t="s">
        <v>1035</v>
      </c>
      <c r="C217" t="s">
        <v>25</v>
      </c>
    </row>
    <row r="218" spans="1:3" ht="12.75" customHeight="1">
      <c r="A218">
        <v>254</v>
      </c>
      <c r="B218" t="s">
        <v>228</v>
      </c>
      <c r="C218" t="s">
        <v>30</v>
      </c>
    </row>
    <row r="219" spans="1:3" ht="12.75" customHeight="1">
      <c r="A219">
        <v>255</v>
      </c>
      <c r="B219" t="s">
        <v>262</v>
      </c>
      <c r="C219" t="s">
        <v>57</v>
      </c>
    </row>
    <row r="220" spans="1:3" ht="12.75" customHeight="1">
      <c r="A220">
        <v>256</v>
      </c>
      <c r="B220" t="s">
        <v>230</v>
      </c>
      <c r="C220" t="s">
        <v>48</v>
      </c>
    </row>
    <row r="221" spans="1:3" ht="12.75" customHeight="1">
      <c r="A221">
        <v>257</v>
      </c>
      <c r="B221" t="s">
        <v>432</v>
      </c>
      <c r="C221" t="s">
        <v>155</v>
      </c>
    </row>
    <row r="222" spans="1:3" ht="12.75" customHeight="1">
      <c r="A222">
        <v>258</v>
      </c>
      <c r="B222" t="s">
        <v>388</v>
      </c>
      <c r="C222" t="s">
        <v>67</v>
      </c>
    </row>
    <row r="223" spans="1:3" ht="12.75" customHeight="1">
      <c r="A223">
        <v>259</v>
      </c>
      <c r="B223" t="s">
        <v>388</v>
      </c>
      <c r="C223" t="s">
        <v>389</v>
      </c>
    </row>
    <row r="224" spans="1:3" ht="12.75" customHeight="1">
      <c r="A224">
        <v>260</v>
      </c>
      <c r="B224" t="s">
        <v>28</v>
      </c>
      <c r="C224" t="s">
        <v>390</v>
      </c>
    </row>
    <row r="225" spans="1:3" ht="12.75" customHeight="1">
      <c r="A225">
        <v>261</v>
      </c>
      <c r="B225" t="s">
        <v>230</v>
      </c>
      <c r="C225" t="s">
        <v>263</v>
      </c>
    </row>
    <row r="226" spans="1:3" ht="12.75" customHeight="1">
      <c r="A226">
        <v>262</v>
      </c>
      <c r="B226" t="s">
        <v>230</v>
      </c>
      <c r="C226" t="s">
        <v>101</v>
      </c>
    </row>
    <row r="227" spans="1:3" ht="12.75" customHeight="1">
      <c r="A227">
        <v>263</v>
      </c>
      <c r="B227" t="s">
        <v>416</v>
      </c>
      <c r="C227" t="s">
        <v>66</v>
      </c>
    </row>
    <row r="228" spans="1:3" ht="12.75" customHeight="1">
      <c r="A228">
        <v>265</v>
      </c>
      <c r="B228" t="s">
        <v>415</v>
      </c>
      <c r="C228" t="s">
        <v>543</v>
      </c>
    </row>
    <row r="229" spans="1:3" ht="12.75" customHeight="1">
      <c r="A229">
        <v>266</v>
      </c>
      <c r="B229" t="s">
        <v>414</v>
      </c>
      <c r="C229" t="s">
        <v>1036</v>
      </c>
    </row>
    <row r="230" spans="1:3" ht="12.75" customHeight="1">
      <c r="A230">
        <v>267</v>
      </c>
      <c r="B230" t="s">
        <v>544</v>
      </c>
      <c r="C230" t="s">
        <v>155</v>
      </c>
    </row>
    <row r="231" spans="1:3" ht="12.75" customHeight="1">
      <c r="A231">
        <v>268</v>
      </c>
      <c r="B231" t="s">
        <v>414</v>
      </c>
      <c r="C231" t="s">
        <v>21</v>
      </c>
    </row>
    <row r="232" spans="1:3" ht="12.75" customHeight="1">
      <c r="A232">
        <v>269</v>
      </c>
      <c r="B232" t="s">
        <v>545</v>
      </c>
      <c r="C232" t="s">
        <v>138</v>
      </c>
    </row>
    <row r="233" spans="1:3" ht="12.75" customHeight="1">
      <c r="A233">
        <v>270</v>
      </c>
      <c r="B233" t="s">
        <v>16</v>
      </c>
      <c r="C233" t="s">
        <v>115</v>
      </c>
    </row>
    <row r="234" spans="1:3" ht="12.75" customHeight="1">
      <c r="A234">
        <v>271</v>
      </c>
      <c r="B234" t="s">
        <v>294</v>
      </c>
      <c r="C234" t="s">
        <v>919</v>
      </c>
    </row>
    <row r="235" spans="1:3" ht="12.75" customHeight="1">
      <c r="A235">
        <v>272</v>
      </c>
      <c r="B235" t="s">
        <v>553</v>
      </c>
      <c r="C235" t="s">
        <v>9</v>
      </c>
    </row>
    <row r="236" spans="1:3" ht="12.75" customHeight="1">
      <c r="A236">
        <v>273</v>
      </c>
      <c r="B236" t="s">
        <v>554</v>
      </c>
      <c r="C236" t="s">
        <v>516</v>
      </c>
    </row>
    <row r="237" spans="1:3" ht="12.75" customHeight="1">
      <c r="A237">
        <v>274</v>
      </c>
      <c r="B237" t="s">
        <v>395</v>
      </c>
      <c r="C237" t="s">
        <v>555</v>
      </c>
    </row>
    <row r="238" spans="1:3" ht="12.75" customHeight="1">
      <c r="A238">
        <v>275</v>
      </c>
      <c r="B238" t="s">
        <v>738</v>
      </c>
      <c r="C238" t="s">
        <v>739</v>
      </c>
    </row>
    <row r="239" spans="1:3" ht="12.75" customHeight="1">
      <c r="A239">
        <v>276</v>
      </c>
      <c r="B239" t="s">
        <v>259</v>
      </c>
      <c r="C239" t="s">
        <v>138</v>
      </c>
    </row>
    <row r="240" spans="1:3" ht="12.75" customHeight="1">
      <c r="A240">
        <v>277</v>
      </c>
      <c r="B240" t="s">
        <v>1037</v>
      </c>
      <c r="C240" t="s">
        <v>243</v>
      </c>
    </row>
    <row r="241" spans="1:3" ht="12.75" customHeight="1">
      <c r="A241">
        <v>278</v>
      </c>
      <c r="B241" t="s">
        <v>1038</v>
      </c>
      <c r="C241" t="s">
        <v>1039</v>
      </c>
    </row>
    <row r="242" spans="1:3" ht="12.75" customHeight="1">
      <c r="A242">
        <v>279</v>
      </c>
      <c r="B242" t="s">
        <v>1040</v>
      </c>
      <c r="C242" t="s">
        <v>352</v>
      </c>
    </row>
    <row r="243" spans="1:3" ht="12.75" customHeight="1">
      <c r="A243">
        <v>280</v>
      </c>
      <c r="B243" t="s">
        <v>1041</v>
      </c>
      <c r="C243" t="s">
        <v>73</v>
      </c>
    </row>
    <row r="244" spans="1:3" ht="12.75" customHeight="1">
      <c r="A244">
        <v>281</v>
      </c>
      <c r="B244" t="s">
        <v>1042</v>
      </c>
      <c r="C244" t="s">
        <v>103</v>
      </c>
    </row>
    <row r="245" spans="1:3" ht="12.75" customHeight="1">
      <c r="A245">
        <v>282</v>
      </c>
      <c r="B245" t="s">
        <v>1041</v>
      </c>
      <c r="C245" t="s">
        <v>1043</v>
      </c>
    </row>
    <row r="246" spans="1:3" ht="12.75" customHeight="1">
      <c r="A246">
        <v>283</v>
      </c>
      <c r="B246" t="s">
        <v>1044</v>
      </c>
      <c r="C246" t="s">
        <v>65</v>
      </c>
    </row>
    <row r="247" spans="1:3" ht="12.75" customHeight="1">
      <c r="A247">
        <v>284</v>
      </c>
      <c r="B247" t="s">
        <v>36</v>
      </c>
      <c r="C247" t="s">
        <v>1045</v>
      </c>
    </row>
    <row r="248" spans="1:3" ht="12.75" customHeight="1">
      <c r="A248">
        <v>285</v>
      </c>
      <c r="B248" t="s">
        <v>1046</v>
      </c>
      <c r="C248" t="s">
        <v>121</v>
      </c>
    </row>
    <row r="249" spans="1:3" ht="12.75" customHeight="1">
      <c r="A249">
        <v>286</v>
      </c>
      <c r="B249" t="s">
        <v>1041</v>
      </c>
      <c r="C249" t="s">
        <v>1047</v>
      </c>
    </row>
    <row r="250" spans="1:3" ht="12.75" customHeight="1">
      <c r="A250">
        <v>287</v>
      </c>
      <c r="B250" t="s">
        <v>1048</v>
      </c>
      <c r="C250" t="s">
        <v>1049</v>
      </c>
    </row>
    <row r="251" spans="1:3" ht="12.75" customHeight="1">
      <c r="A251">
        <v>288</v>
      </c>
      <c r="B251" t="s">
        <v>1050</v>
      </c>
      <c r="C251" t="s">
        <v>40</v>
      </c>
    </row>
    <row r="252" spans="1:3" ht="12.75" customHeight="1">
      <c r="A252">
        <v>289</v>
      </c>
      <c r="B252" t="s">
        <v>1051</v>
      </c>
      <c r="C252" t="s">
        <v>227</v>
      </c>
    </row>
    <row r="253" spans="1:3" ht="12.75" customHeight="1">
      <c r="A253">
        <v>290</v>
      </c>
      <c r="B253" t="s">
        <v>1052</v>
      </c>
      <c r="C253" t="s">
        <v>1053</v>
      </c>
    </row>
    <row r="254" spans="1:3" ht="12.75" customHeight="1">
      <c r="A254">
        <v>291</v>
      </c>
      <c r="B254" t="s">
        <v>1051</v>
      </c>
      <c r="C254" t="s">
        <v>836</v>
      </c>
    </row>
    <row r="255" spans="1:3" ht="12.75" customHeight="1">
      <c r="A255">
        <v>293</v>
      </c>
      <c r="B255" t="s">
        <v>661</v>
      </c>
      <c r="C255" t="s">
        <v>1054</v>
      </c>
    </row>
    <row r="256" spans="1:3" ht="12.75" customHeight="1">
      <c r="A256">
        <v>295</v>
      </c>
      <c r="B256" t="s">
        <v>237</v>
      </c>
      <c r="C256" t="s">
        <v>1055</v>
      </c>
    </row>
    <row r="257" spans="1:3" ht="12.75" customHeight="1">
      <c r="A257">
        <v>299</v>
      </c>
      <c r="B257" t="s">
        <v>1056</v>
      </c>
      <c r="C257" t="s">
        <v>65</v>
      </c>
    </row>
    <row r="258" spans="1:3" ht="12.75" customHeight="1">
      <c r="A258">
        <v>300</v>
      </c>
      <c r="B258" t="s">
        <v>998</v>
      </c>
      <c r="C258" t="s">
        <v>479</v>
      </c>
    </row>
    <row r="259" spans="1:3" ht="12.75" customHeight="1">
      <c r="A259">
        <v>301</v>
      </c>
      <c r="B259" t="s">
        <v>146</v>
      </c>
      <c r="C259" t="s">
        <v>13</v>
      </c>
    </row>
    <row r="260" spans="1:3" ht="12.75" customHeight="1">
      <c r="A260">
        <v>302</v>
      </c>
      <c r="B260" t="s">
        <v>267</v>
      </c>
      <c r="C260" t="s">
        <v>61</v>
      </c>
    </row>
    <row r="261" spans="1:3" ht="12.75" customHeight="1">
      <c r="A261">
        <v>303</v>
      </c>
      <c r="B261" t="s">
        <v>1057</v>
      </c>
      <c r="C261" t="s">
        <v>1058</v>
      </c>
    </row>
    <row r="262" spans="1:3" ht="12.75" customHeight="1">
      <c r="A262">
        <v>304</v>
      </c>
      <c r="B262" t="s">
        <v>266</v>
      </c>
      <c r="C262" t="s">
        <v>111</v>
      </c>
    </row>
    <row r="263" spans="1:3" ht="12.75" customHeight="1">
      <c r="A263">
        <v>305</v>
      </c>
      <c r="B263" t="s">
        <v>146</v>
      </c>
      <c r="C263" t="s">
        <v>83</v>
      </c>
    </row>
    <row r="264" spans="1:3" ht="12.75" customHeight="1">
      <c r="A264">
        <v>306</v>
      </c>
      <c r="B264" t="s">
        <v>1059</v>
      </c>
      <c r="C264" t="s">
        <v>124</v>
      </c>
    </row>
    <row r="265" spans="1:3" ht="12.75" customHeight="1">
      <c r="A265">
        <v>307</v>
      </c>
      <c r="B265" t="s">
        <v>1060</v>
      </c>
      <c r="C265" t="s">
        <v>167</v>
      </c>
    </row>
    <row r="266" spans="1:3" ht="12.75" customHeight="1">
      <c r="A266">
        <v>308</v>
      </c>
      <c r="B266" t="s">
        <v>1061</v>
      </c>
      <c r="C266" t="s">
        <v>1062</v>
      </c>
    </row>
    <row r="267" spans="1:3" ht="12.75" customHeight="1">
      <c r="A267">
        <v>309</v>
      </c>
      <c r="B267" t="s">
        <v>183</v>
      </c>
      <c r="C267" t="s">
        <v>1063</v>
      </c>
    </row>
    <row r="268" spans="1:3" ht="12.75" customHeight="1">
      <c r="A268">
        <v>310</v>
      </c>
      <c r="B268" t="s">
        <v>1064</v>
      </c>
      <c r="C268" t="s">
        <v>59</v>
      </c>
    </row>
    <row r="269" spans="1:3" ht="12.75" customHeight="1">
      <c r="A269">
        <v>311</v>
      </c>
      <c r="B269" t="s">
        <v>1065</v>
      </c>
      <c r="C269" t="s">
        <v>1066</v>
      </c>
    </row>
    <row r="270" spans="1:3" ht="12.75" customHeight="1">
      <c r="A270">
        <v>312</v>
      </c>
      <c r="B270" t="s">
        <v>1067</v>
      </c>
      <c r="C270" t="s">
        <v>62</v>
      </c>
    </row>
    <row r="271" spans="1:3" ht="12.75" customHeight="1">
      <c r="A271">
        <v>313</v>
      </c>
      <c r="B271" t="s">
        <v>1065</v>
      </c>
      <c r="C271" t="s">
        <v>1068</v>
      </c>
    </row>
    <row r="272" spans="1:3" ht="12.75" customHeight="1">
      <c r="A272">
        <v>316</v>
      </c>
      <c r="B272" t="s">
        <v>1069</v>
      </c>
      <c r="C272" t="s">
        <v>1070</v>
      </c>
    </row>
    <row r="273" spans="1:3" ht="12.75" customHeight="1">
      <c r="A273">
        <v>317</v>
      </c>
      <c r="B273" t="s">
        <v>1071</v>
      </c>
      <c r="C273" t="s">
        <v>1072</v>
      </c>
    </row>
    <row r="274" spans="1:3" ht="12.75" customHeight="1">
      <c r="A274">
        <v>318</v>
      </c>
      <c r="B274" t="s">
        <v>1073</v>
      </c>
      <c r="C274" t="s">
        <v>38</v>
      </c>
    </row>
    <row r="275" spans="1:3" ht="12.75" customHeight="1">
      <c r="A275">
        <v>319</v>
      </c>
      <c r="B275" t="s">
        <v>1073</v>
      </c>
      <c r="C275" t="s">
        <v>125</v>
      </c>
    </row>
    <row r="276" spans="1:3" ht="12.75" customHeight="1">
      <c r="A276">
        <v>320</v>
      </c>
      <c r="B276" t="s">
        <v>194</v>
      </c>
      <c r="C276" t="s">
        <v>1074</v>
      </c>
    </row>
    <row r="277" spans="1:3" ht="12.75" customHeight="1">
      <c r="A277">
        <v>321</v>
      </c>
      <c r="B277" t="s">
        <v>844</v>
      </c>
      <c r="C277" t="s">
        <v>340</v>
      </c>
    </row>
    <row r="278" spans="1:3" ht="12.75" customHeight="1">
      <c r="A278">
        <v>322</v>
      </c>
      <c r="B278" t="s">
        <v>841</v>
      </c>
      <c r="C278" t="s">
        <v>11</v>
      </c>
    </row>
    <row r="279" spans="1:3" ht="12.75" customHeight="1">
      <c r="A279">
        <v>323</v>
      </c>
      <c r="B279" t="s">
        <v>1075</v>
      </c>
      <c r="C279" t="s">
        <v>1076</v>
      </c>
    </row>
    <row r="280" spans="1:3" ht="12.75" customHeight="1">
      <c r="A280">
        <v>324</v>
      </c>
      <c r="B280" t="s">
        <v>846</v>
      </c>
      <c r="C280" t="s">
        <v>55</v>
      </c>
    </row>
    <row r="281" spans="1:3" ht="12.75" customHeight="1">
      <c r="A281">
        <v>325</v>
      </c>
      <c r="B281" t="s">
        <v>1077</v>
      </c>
      <c r="C281" t="s">
        <v>161</v>
      </c>
    </row>
    <row r="282" spans="1:3" ht="12.75" customHeight="1">
      <c r="A282">
        <v>326</v>
      </c>
      <c r="B282" t="s">
        <v>845</v>
      </c>
      <c r="C282" t="s">
        <v>671</v>
      </c>
    </row>
    <row r="283" spans="1:3" ht="12.75" customHeight="1">
      <c r="A283">
        <v>327</v>
      </c>
      <c r="B283" t="s">
        <v>852</v>
      </c>
      <c r="C283" t="s">
        <v>165</v>
      </c>
    </row>
    <row r="284" spans="1:3" ht="12.75" customHeight="1">
      <c r="A284">
        <v>328</v>
      </c>
      <c r="B284" t="s">
        <v>1078</v>
      </c>
      <c r="C284" t="s">
        <v>1079</v>
      </c>
    </row>
    <row r="285" spans="1:3" ht="12.75" customHeight="1">
      <c r="A285">
        <v>329</v>
      </c>
      <c r="B285" t="s">
        <v>842</v>
      </c>
      <c r="C285" t="s">
        <v>1080</v>
      </c>
    </row>
    <row r="286" spans="1:3" ht="12.75" customHeight="1">
      <c r="A286">
        <v>330</v>
      </c>
      <c r="B286" t="s">
        <v>843</v>
      </c>
      <c r="C286" t="s">
        <v>42</v>
      </c>
    </row>
    <row r="287" spans="1:3" ht="12.75" customHeight="1">
      <c r="A287">
        <v>331</v>
      </c>
      <c r="B287" t="s">
        <v>1081</v>
      </c>
      <c r="C287" t="s">
        <v>112</v>
      </c>
    </row>
    <row r="288" spans="1:3" ht="12.75" customHeight="1">
      <c r="A288">
        <v>332</v>
      </c>
      <c r="B288" t="s">
        <v>1081</v>
      </c>
      <c r="C288" t="s">
        <v>65</v>
      </c>
    </row>
    <row r="289" spans="1:3" ht="12.75" customHeight="1">
      <c r="A289">
        <v>333</v>
      </c>
      <c r="B289" t="s">
        <v>1082</v>
      </c>
      <c r="C289" t="s">
        <v>51</v>
      </c>
    </row>
    <row r="290" spans="1:3" ht="12.75" customHeight="1">
      <c r="A290">
        <v>334</v>
      </c>
      <c r="B290" t="s">
        <v>1083</v>
      </c>
      <c r="C290" t="s">
        <v>24</v>
      </c>
    </row>
    <row r="291" spans="1:3" ht="12.75" customHeight="1">
      <c r="A291">
        <v>336</v>
      </c>
      <c r="B291" t="s">
        <v>655</v>
      </c>
      <c r="C291" t="s">
        <v>1084</v>
      </c>
    </row>
    <row r="292" spans="1:3" ht="12.75" customHeight="1">
      <c r="A292">
        <v>337</v>
      </c>
      <c r="B292" t="s">
        <v>656</v>
      </c>
      <c r="C292" t="s">
        <v>657</v>
      </c>
    </row>
    <row r="293" spans="1:3" ht="12.75" customHeight="1">
      <c r="A293">
        <v>338</v>
      </c>
      <c r="B293" t="s">
        <v>1085</v>
      </c>
      <c r="C293" t="s">
        <v>1086</v>
      </c>
    </row>
    <row r="294" spans="1:3" ht="12.75" customHeight="1">
      <c r="A294">
        <v>339</v>
      </c>
      <c r="B294" t="s">
        <v>662</v>
      </c>
      <c r="C294" t="s">
        <v>640</v>
      </c>
    </row>
    <row r="295" spans="1:3" ht="12.75" customHeight="1">
      <c r="A295">
        <v>340</v>
      </c>
      <c r="B295" t="s">
        <v>656</v>
      </c>
      <c r="C295" t="s">
        <v>658</v>
      </c>
    </row>
    <row r="296" spans="1:3" ht="12.75" customHeight="1">
      <c r="A296">
        <v>341</v>
      </c>
      <c r="B296" t="s">
        <v>659</v>
      </c>
      <c r="C296" t="s">
        <v>660</v>
      </c>
    </row>
    <row r="297" spans="1:3" ht="12.75" customHeight="1">
      <c r="A297">
        <v>342</v>
      </c>
      <c r="B297" t="s">
        <v>1087</v>
      </c>
      <c r="C297" t="s">
        <v>121</v>
      </c>
    </row>
    <row r="298" spans="1:3" ht="12.75" customHeight="1">
      <c r="A298">
        <v>343</v>
      </c>
      <c r="B298" t="s">
        <v>1088</v>
      </c>
      <c r="C298" t="s">
        <v>1089</v>
      </c>
    </row>
    <row r="299" spans="1:3" ht="12.75" customHeight="1">
      <c r="A299">
        <v>344</v>
      </c>
      <c r="B299" t="s">
        <v>661</v>
      </c>
      <c r="C299" t="s">
        <v>142</v>
      </c>
    </row>
    <row r="300" spans="1:3" ht="12.75" customHeight="1">
      <c r="A300">
        <v>345</v>
      </c>
      <c r="B300" t="s">
        <v>1090</v>
      </c>
      <c r="C300" t="s">
        <v>1091</v>
      </c>
    </row>
    <row r="301" spans="1:3" ht="12.75" customHeight="1">
      <c r="A301">
        <v>346</v>
      </c>
      <c r="B301" t="s">
        <v>1092</v>
      </c>
      <c r="C301" t="s">
        <v>1093</v>
      </c>
    </row>
    <row r="302" spans="1:3" ht="12.75" customHeight="1">
      <c r="A302">
        <v>347</v>
      </c>
      <c r="B302" t="s">
        <v>1094</v>
      </c>
      <c r="C302" t="s">
        <v>1095</v>
      </c>
    </row>
    <row r="303" spans="1:3" ht="12.75" customHeight="1">
      <c r="A303">
        <v>348</v>
      </c>
      <c r="B303" t="s">
        <v>1096</v>
      </c>
      <c r="C303" t="s">
        <v>8</v>
      </c>
    </row>
    <row r="304" spans="1:3" ht="12.75" customHeight="1">
      <c r="A304">
        <v>349</v>
      </c>
      <c r="B304" t="s">
        <v>849</v>
      </c>
      <c r="C304" t="s">
        <v>85</v>
      </c>
    </row>
    <row r="305" spans="1:3" ht="12.75" customHeight="1">
      <c r="A305">
        <v>350</v>
      </c>
      <c r="B305" t="s">
        <v>847</v>
      </c>
      <c r="C305" t="s">
        <v>848</v>
      </c>
    </row>
    <row r="306" spans="1:3" ht="12.75" customHeight="1">
      <c r="A306">
        <v>351</v>
      </c>
      <c r="B306" t="s">
        <v>1097</v>
      </c>
      <c r="C306" t="s">
        <v>604</v>
      </c>
    </row>
    <row r="307" spans="1:3" ht="12.75" customHeight="1">
      <c r="A307">
        <v>352</v>
      </c>
      <c r="B307" t="s">
        <v>400</v>
      </c>
      <c r="C307" t="s">
        <v>66</v>
      </c>
    </row>
    <row r="308" spans="1:3" ht="12.75" customHeight="1">
      <c r="A308">
        <v>353</v>
      </c>
      <c r="B308" t="s">
        <v>304</v>
      </c>
      <c r="C308" t="s">
        <v>14</v>
      </c>
    </row>
    <row r="309" spans="1:3" ht="12.75" customHeight="1">
      <c r="A309">
        <v>354</v>
      </c>
      <c r="B309" t="s">
        <v>1098</v>
      </c>
      <c r="C309" t="s">
        <v>13</v>
      </c>
    </row>
    <row r="310" spans="1:3" ht="12.75" customHeight="1">
      <c r="A310">
        <v>355</v>
      </c>
      <c r="B310" t="s">
        <v>581</v>
      </c>
      <c r="C310" t="s">
        <v>66</v>
      </c>
    </row>
    <row r="311" spans="1:3" ht="12.75" customHeight="1">
      <c r="A311">
        <v>356</v>
      </c>
      <c r="B311" t="s">
        <v>203</v>
      </c>
      <c r="C311" t="s">
        <v>30</v>
      </c>
    </row>
    <row r="312" spans="1:3" ht="12.75" customHeight="1">
      <c r="A312">
        <v>357</v>
      </c>
      <c r="B312" t="s">
        <v>1099</v>
      </c>
      <c r="C312" t="s">
        <v>90</v>
      </c>
    </row>
    <row r="313" spans="1:3" ht="12.75" customHeight="1">
      <c r="A313">
        <v>358</v>
      </c>
      <c r="B313" t="s">
        <v>404</v>
      </c>
      <c r="C313" t="s">
        <v>223</v>
      </c>
    </row>
    <row r="314" spans="1:3" ht="12.75" customHeight="1">
      <c r="A314">
        <v>359</v>
      </c>
      <c r="B314" t="s">
        <v>686</v>
      </c>
      <c r="C314" t="s">
        <v>293</v>
      </c>
    </row>
    <row r="315" spans="1:3" ht="12.75" customHeight="1">
      <c r="A315">
        <v>360</v>
      </c>
      <c r="B315" t="s">
        <v>557</v>
      </c>
      <c r="C315" t="s">
        <v>153</v>
      </c>
    </row>
    <row r="316" spans="1:3" ht="12.75" customHeight="1">
      <c r="A316">
        <v>361</v>
      </c>
      <c r="B316" t="s">
        <v>582</v>
      </c>
      <c r="C316" t="s">
        <v>90</v>
      </c>
    </row>
    <row r="317" spans="1:3" ht="12.75" customHeight="1">
      <c r="A317">
        <v>362</v>
      </c>
      <c r="B317" t="s">
        <v>582</v>
      </c>
      <c r="C317" t="s">
        <v>748</v>
      </c>
    </row>
    <row r="318" spans="1:3" ht="12.75" customHeight="1">
      <c r="A318">
        <v>363</v>
      </c>
      <c r="B318" t="s">
        <v>405</v>
      </c>
      <c r="C318" t="s">
        <v>81</v>
      </c>
    </row>
    <row r="319" spans="1:3" ht="12.75" customHeight="1">
      <c r="A319">
        <v>364</v>
      </c>
      <c r="B319" t="s">
        <v>401</v>
      </c>
      <c r="C319" t="s">
        <v>402</v>
      </c>
    </row>
    <row r="320" spans="1:3" ht="12.75" customHeight="1">
      <c r="A320">
        <v>365</v>
      </c>
      <c r="B320" t="s">
        <v>403</v>
      </c>
      <c r="C320" t="s">
        <v>28</v>
      </c>
    </row>
    <row r="321" spans="1:3" ht="12.75" customHeight="1">
      <c r="A321">
        <v>366</v>
      </c>
      <c r="B321" t="s">
        <v>558</v>
      </c>
      <c r="C321" t="s">
        <v>48</v>
      </c>
    </row>
    <row r="322" spans="1:3" ht="12.75" customHeight="1">
      <c r="A322">
        <v>367</v>
      </c>
      <c r="B322" t="s">
        <v>1100</v>
      </c>
      <c r="C322" t="s">
        <v>19</v>
      </c>
    </row>
    <row r="323" spans="1:3" ht="12.75" customHeight="1">
      <c r="A323">
        <v>368</v>
      </c>
      <c r="B323" t="s">
        <v>1101</v>
      </c>
      <c r="C323" t="s">
        <v>31</v>
      </c>
    </row>
    <row r="324" spans="1:3" ht="12.75" customHeight="1">
      <c r="A324">
        <v>369</v>
      </c>
      <c r="B324" t="s">
        <v>495</v>
      </c>
      <c r="C324" t="s">
        <v>1102</v>
      </c>
    </row>
    <row r="325" spans="1:3" ht="12.75" customHeight="1">
      <c r="A325">
        <v>370</v>
      </c>
      <c r="B325" t="s">
        <v>245</v>
      </c>
      <c r="C325" t="s">
        <v>1103</v>
      </c>
    </row>
    <row r="326" spans="1:3" ht="12.75" customHeight="1">
      <c r="A326">
        <v>371</v>
      </c>
      <c r="B326" t="s">
        <v>246</v>
      </c>
      <c r="C326" t="s">
        <v>103</v>
      </c>
    </row>
    <row r="327" spans="1:3" ht="12.75" customHeight="1">
      <c r="A327">
        <v>372</v>
      </c>
      <c r="B327" t="s">
        <v>407</v>
      </c>
      <c r="C327" t="s">
        <v>1104</v>
      </c>
    </row>
    <row r="328" spans="1:3" ht="12.75" customHeight="1">
      <c r="A328">
        <v>373</v>
      </c>
      <c r="B328" t="s">
        <v>408</v>
      </c>
      <c r="C328" t="s">
        <v>409</v>
      </c>
    </row>
    <row r="329" spans="1:3" ht="12.75" customHeight="1">
      <c r="A329">
        <v>374</v>
      </c>
      <c r="B329" t="s">
        <v>241</v>
      </c>
      <c r="C329" t="s">
        <v>148</v>
      </c>
    </row>
    <row r="330" spans="1:3" ht="12.75" customHeight="1">
      <c r="A330">
        <v>375</v>
      </c>
      <c r="B330" t="s">
        <v>245</v>
      </c>
      <c r="C330" t="s">
        <v>11</v>
      </c>
    </row>
    <row r="331" spans="1:3" ht="12.75" customHeight="1">
      <c r="A331">
        <v>376</v>
      </c>
      <c r="B331" t="s">
        <v>245</v>
      </c>
      <c r="C331" t="s">
        <v>51</v>
      </c>
    </row>
    <row r="332" spans="1:3" ht="12.75" customHeight="1">
      <c r="A332">
        <v>377</v>
      </c>
      <c r="B332" t="s">
        <v>149</v>
      </c>
      <c r="C332" t="s">
        <v>603</v>
      </c>
    </row>
    <row r="333" spans="1:3" ht="12.75" customHeight="1">
      <c r="A333">
        <v>378</v>
      </c>
      <c r="B333" t="s">
        <v>1105</v>
      </c>
      <c r="C333" t="s">
        <v>112</v>
      </c>
    </row>
    <row r="334" spans="1:3" ht="12.75" customHeight="1">
      <c r="A334">
        <v>379</v>
      </c>
      <c r="B334" t="s">
        <v>1106</v>
      </c>
      <c r="C334" t="s">
        <v>86</v>
      </c>
    </row>
    <row r="335" spans="1:3" ht="12.75" customHeight="1">
      <c r="A335">
        <v>380</v>
      </c>
      <c r="B335" t="s">
        <v>759</v>
      </c>
      <c r="C335" t="s">
        <v>760</v>
      </c>
    </row>
    <row r="336" spans="1:3" ht="12.75" customHeight="1">
      <c r="A336">
        <v>381</v>
      </c>
      <c r="B336" t="s">
        <v>178</v>
      </c>
      <c r="C336" t="s">
        <v>150</v>
      </c>
    </row>
    <row r="337" spans="1:3" ht="12.75" customHeight="1">
      <c r="A337">
        <v>386</v>
      </c>
      <c r="B337" t="s">
        <v>877</v>
      </c>
      <c r="C337" t="s">
        <v>878</v>
      </c>
    </row>
    <row r="338" spans="1:3" ht="12.75" customHeight="1">
      <c r="A338">
        <v>387</v>
      </c>
      <c r="B338" t="s">
        <v>877</v>
      </c>
      <c r="C338" t="s">
        <v>879</v>
      </c>
    </row>
    <row r="339" spans="1:3" ht="12.75" customHeight="1">
      <c r="A339">
        <v>389</v>
      </c>
      <c r="B339" t="s">
        <v>642</v>
      </c>
      <c r="C339" t="s">
        <v>1107</v>
      </c>
    </row>
    <row r="340" spans="1:3" ht="12.75" customHeight="1">
      <c r="A340">
        <v>390</v>
      </c>
      <c r="B340" t="s">
        <v>642</v>
      </c>
      <c r="C340" t="s">
        <v>643</v>
      </c>
    </row>
    <row r="341" spans="1:3" ht="12.75" customHeight="1">
      <c r="A341">
        <v>391</v>
      </c>
      <c r="B341" t="s">
        <v>36</v>
      </c>
      <c r="C341" t="s">
        <v>110</v>
      </c>
    </row>
    <row r="342" spans="1:3" ht="12.75" customHeight="1">
      <c r="A342">
        <v>392</v>
      </c>
      <c r="B342" t="s">
        <v>214</v>
      </c>
      <c r="C342" t="s">
        <v>1108</v>
      </c>
    </row>
    <row r="343" spans="1:3" ht="12.75" customHeight="1">
      <c r="A343">
        <v>393</v>
      </c>
      <c r="B343" t="s">
        <v>666</v>
      </c>
      <c r="C343" t="s">
        <v>30</v>
      </c>
    </row>
    <row r="344" spans="1:3" ht="12.75" customHeight="1">
      <c r="A344">
        <v>394</v>
      </c>
      <c r="B344" t="s">
        <v>381</v>
      </c>
      <c r="C344" t="s">
        <v>243</v>
      </c>
    </row>
    <row r="345" spans="1:3" ht="12.75" customHeight="1">
      <c r="A345">
        <v>395</v>
      </c>
      <c r="B345" t="s">
        <v>1109</v>
      </c>
      <c r="C345" t="s">
        <v>86</v>
      </c>
    </row>
    <row r="346" spans="1:3" ht="12.75" customHeight="1">
      <c r="A346">
        <v>396</v>
      </c>
      <c r="B346" t="s">
        <v>1110</v>
      </c>
      <c r="C346" t="s">
        <v>115</v>
      </c>
    </row>
    <row r="347" spans="1:3" ht="12.75" customHeight="1">
      <c r="A347">
        <v>397</v>
      </c>
      <c r="B347" t="s">
        <v>1111</v>
      </c>
      <c r="C347" t="s">
        <v>1112</v>
      </c>
    </row>
    <row r="348" spans="1:3" ht="12.75" customHeight="1">
      <c r="A348">
        <v>398</v>
      </c>
      <c r="B348" t="s">
        <v>1113</v>
      </c>
      <c r="C348" t="s">
        <v>1114</v>
      </c>
    </row>
    <row r="349" spans="1:3" ht="12.75" customHeight="1">
      <c r="A349">
        <v>399</v>
      </c>
      <c r="B349" t="s">
        <v>1109</v>
      </c>
      <c r="C349" t="s">
        <v>54</v>
      </c>
    </row>
    <row r="350" spans="1:3" ht="12.75" customHeight="1">
      <c r="A350">
        <v>400</v>
      </c>
      <c r="B350" t="s">
        <v>1115</v>
      </c>
      <c r="C350" t="s">
        <v>343</v>
      </c>
    </row>
    <row r="351" spans="1:3" ht="12.75" customHeight="1">
      <c r="A351">
        <v>401</v>
      </c>
      <c r="B351" t="s">
        <v>357</v>
      </c>
      <c r="C351" t="s">
        <v>51</v>
      </c>
    </row>
    <row r="352" spans="1:3" ht="12.75" customHeight="1">
      <c r="A352">
        <v>402</v>
      </c>
      <c r="B352" t="s">
        <v>356</v>
      </c>
      <c r="C352" t="s">
        <v>82</v>
      </c>
    </row>
    <row r="353" spans="1:3" ht="12.75" customHeight="1">
      <c r="A353">
        <v>403</v>
      </c>
      <c r="B353" t="s">
        <v>631</v>
      </c>
      <c r="C353" t="s">
        <v>632</v>
      </c>
    </row>
    <row r="354" spans="1:3" ht="12.75" customHeight="1">
      <c r="A354">
        <v>404</v>
      </c>
      <c r="B354" t="s">
        <v>358</v>
      </c>
      <c r="C354" t="s">
        <v>359</v>
      </c>
    </row>
    <row r="355" spans="1:3" ht="12.75" customHeight="1">
      <c r="A355">
        <v>405</v>
      </c>
      <c r="B355" t="s">
        <v>354</v>
      </c>
      <c r="C355" t="s">
        <v>355</v>
      </c>
    </row>
    <row r="356" spans="1:3" ht="12.75" customHeight="1">
      <c r="A356">
        <v>406</v>
      </c>
      <c r="B356" t="s">
        <v>626</v>
      </c>
      <c r="C356" t="s">
        <v>59</v>
      </c>
    </row>
    <row r="357" spans="1:3" ht="12.75" customHeight="1">
      <c r="A357">
        <v>407</v>
      </c>
      <c r="B357" t="s">
        <v>360</v>
      </c>
      <c r="C357" t="s">
        <v>130</v>
      </c>
    </row>
    <row r="358" spans="1:3" ht="12.75" customHeight="1">
      <c r="A358">
        <v>408</v>
      </c>
      <c r="B358" t="s">
        <v>624</v>
      </c>
      <c r="C358" t="s">
        <v>92</v>
      </c>
    </row>
    <row r="359" spans="1:3" ht="12.75" customHeight="1">
      <c r="A359">
        <v>409</v>
      </c>
      <c r="B359" t="s">
        <v>628</v>
      </c>
      <c r="C359" t="s">
        <v>30</v>
      </c>
    </row>
    <row r="360" spans="1:3" ht="12.75" customHeight="1">
      <c r="A360">
        <v>410</v>
      </c>
      <c r="B360" t="s">
        <v>629</v>
      </c>
      <c r="C360" t="s">
        <v>630</v>
      </c>
    </row>
    <row r="361" spans="1:3" ht="12.75" customHeight="1">
      <c r="A361">
        <v>411</v>
      </c>
      <c r="B361" t="s">
        <v>1116</v>
      </c>
      <c r="C361" t="s">
        <v>106</v>
      </c>
    </row>
    <row r="362" spans="1:3" ht="12.75" customHeight="1">
      <c r="A362">
        <v>412</v>
      </c>
      <c r="B362" t="s">
        <v>625</v>
      </c>
      <c r="C362" t="s">
        <v>106</v>
      </c>
    </row>
    <row r="363" spans="1:3" ht="12.75" customHeight="1">
      <c r="A363">
        <v>413</v>
      </c>
      <c r="B363" t="s">
        <v>633</v>
      </c>
      <c r="C363" t="s">
        <v>383</v>
      </c>
    </row>
    <row r="364" spans="1:3" ht="12.75" customHeight="1">
      <c r="A364">
        <v>414</v>
      </c>
      <c r="B364" t="s">
        <v>314</v>
      </c>
      <c r="C364" t="s">
        <v>11</v>
      </c>
    </row>
    <row r="365" spans="1:3" ht="12.75" customHeight="1">
      <c r="A365">
        <v>415</v>
      </c>
      <c r="B365" t="s">
        <v>623</v>
      </c>
      <c r="C365" t="s">
        <v>151</v>
      </c>
    </row>
    <row r="366" spans="1:3" ht="12.75" customHeight="1">
      <c r="A366">
        <v>416</v>
      </c>
      <c r="B366" t="s">
        <v>622</v>
      </c>
      <c r="C366" t="s">
        <v>82</v>
      </c>
    </row>
    <row r="367" spans="1:3" ht="12.75" customHeight="1">
      <c r="A367">
        <v>417</v>
      </c>
      <c r="B367" t="s">
        <v>358</v>
      </c>
      <c r="C367" t="s">
        <v>25</v>
      </c>
    </row>
    <row r="368" spans="1:3" ht="12.75" customHeight="1">
      <c r="A368">
        <v>418</v>
      </c>
      <c r="B368" t="s">
        <v>1117</v>
      </c>
      <c r="C368" t="s">
        <v>1118</v>
      </c>
    </row>
    <row r="369" spans="1:3" ht="12.75" customHeight="1">
      <c r="A369">
        <v>419</v>
      </c>
      <c r="B369" t="s">
        <v>1119</v>
      </c>
      <c r="C369" t="s">
        <v>66</v>
      </c>
    </row>
    <row r="370" spans="1:3" ht="12.75" customHeight="1">
      <c r="A370">
        <v>420</v>
      </c>
      <c r="B370" t="s">
        <v>1120</v>
      </c>
      <c r="C370" t="s">
        <v>1121</v>
      </c>
    </row>
    <row r="371" spans="1:3" ht="12.75" customHeight="1">
      <c r="A371">
        <v>421</v>
      </c>
      <c r="B371" t="s">
        <v>1122</v>
      </c>
      <c r="C371" t="s">
        <v>59</v>
      </c>
    </row>
    <row r="372" spans="1:3" ht="12.75" customHeight="1">
      <c r="A372">
        <v>422</v>
      </c>
      <c r="B372" t="s">
        <v>531</v>
      </c>
      <c r="C372" t="s">
        <v>1123</v>
      </c>
    </row>
    <row r="373" spans="1:3" ht="12.75" customHeight="1">
      <c r="A373">
        <v>423</v>
      </c>
      <c r="B373" t="s">
        <v>704</v>
      </c>
      <c r="C373" t="s">
        <v>18</v>
      </c>
    </row>
    <row r="374" spans="1:3" ht="12.75" customHeight="1">
      <c r="A374">
        <v>424</v>
      </c>
      <c r="B374" t="s">
        <v>705</v>
      </c>
      <c r="C374" t="s">
        <v>547</v>
      </c>
    </row>
    <row r="375" spans="1:3" ht="12.75" customHeight="1">
      <c r="A375">
        <v>425</v>
      </c>
      <c r="B375" t="s">
        <v>1124</v>
      </c>
      <c r="C375" t="s">
        <v>1125</v>
      </c>
    </row>
    <row r="376" spans="1:3" ht="12.75" customHeight="1">
      <c r="A376">
        <v>426</v>
      </c>
      <c r="B376" t="s">
        <v>706</v>
      </c>
      <c r="C376" t="s">
        <v>105</v>
      </c>
    </row>
    <row r="377" spans="1:3" ht="12.75" customHeight="1">
      <c r="A377">
        <v>427</v>
      </c>
      <c r="B377" t="s">
        <v>703</v>
      </c>
      <c r="C377" t="s">
        <v>1126</v>
      </c>
    </row>
    <row r="378" spans="1:3" ht="12.75" customHeight="1">
      <c r="A378">
        <v>428</v>
      </c>
      <c r="B378" t="s">
        <v>1127</v>
      </c>
      <c r="C378" t="s">
        <v>1128</v>
      </c>
    </row>
    <row r="379" spans="1:3" ht="12.75" customHeight="1">
      <c r="A379">
        <v>429</v>
      </c>
      <c r="B379" t="s">
        <v>707</v>
      </c>
      <c r="C379" t="s">
        <v>125</v>
      </c>
    </row>
    <row r="380" spans="1:3" ht="12.75" customHeight="1">
      <c r="A380">
        <v>430</v>
      </c>
      <c r="B380" t="s">
        <v>1129</v>
      </c>
      <c r="C380" t="s">
        <v>35</v>
      </c>
    </row>
    <row r="381" spans="1:3" ht="12.75" customHeight="1">
      <c r="A381">
        <v>431</v>
      </c>
      <c r="B381" t="s">
        <v>531</v>
      </c>
      <c r="C381" t="s">
        <v>533</v>
      </c>
    </row>
    <row r="382" spans="1:3" ht="12.75" customHeight="1">
      <c r="A382">
        <v>432</v>
      </c>
      <c r="B382" t="s">
        <v>704</v>
      </c>
      <c r="C382" t="s">
        <v>154</v>
      </c>
    </row>
    <row r="383" spans="1:3" ht="12.75" customHeight="1">
      <c r="A383">
        <v>433</v>
      </c>
      <c r="B383" t="s">
        <v>1129</v>
      </c>
      <c r="C383" t="s">
        <v>681</v>
      </c>
    </row>
    <row r="384" spans="1:3" ht="12.75" customHeight="1">
      <c r="A384">
        <v>434</v>
      </c>
      <c r="B384" t="s">
        <v>522</v>
      </c>
      <c r="C384" t="s">
        <v>513</v>
      </c>
    </row>
    <row r="385" spans="1:3" ht="12.75" customHeight="1">
      <c r="A385">
        <v>435</v>
      </c>
      <c r="B385" t="s">
        <v>1130</v>
      </c>
      <c r="C385" t="s">
        <v>747</v>
      </c>
    </row>
    <row r="386" spans="1:3" ht="12.75" customHeight="1">
      <c r="A386">
        <v>436</v>
      </c>
      <c r="B386" t="s">
        <v>1131</v>
      </c>
      <c r="C386" t="s">
        <v>79</v>
      </c>
    </row>
    <row r="387" spans="1:3" ht="12.75" customHeight="1">
      <c r="A387">
        <v>437</v>
      </c>
      <c r="B387" t="s">
        <v>1131</v>
      </c>
      <c r="C387" t="s">
        <v>1132</v>
      </c>
    </row>
    <row r="388" spans="1:3" ht="12.75" customHeight="1">
      <c r="A388">
        <v>438</v>
      </c>
      <c r="B388" t="s">
        <v>637</v>
      </c>
      <c r="C388" t="s">
        <v>1133</v>
      </c>
    </row>
    <row r="389" spans="1:3" ht="12.75" customHeight="1">
      <c r="A389">
        <v>439</v>
      </c>
      <c r="B389" t="s">
        <v>1134</v>
      </c>
      <c r="C389" t="s">
        <v>1135</v>
      </c>
    </row>
    <row r="390" spans="1:3" ht="12.75" customHeight="1">
      <c r="A390">
        <v>440</v>
      </c>
      <c r="B390" t="s">
        <v>1134</v>
      </c>
      <c r="C390" t="s">
        <v>680</v>
      </c>
    </row>
    <row r="391" spans="1:3" ht="12.75" customHeight="1">
      <c r="A391">
        <v>441</v>
      </c>
      <c r="B391" t="s">
        <v>1122</v>
      </c>
      <c r="C391" t="s">
        <v>50</v>
      </c>
    </row>
    <row r="392" spans="1:3" ht="12.75" customHeight="1">
      <c r="A392">
        <v>442</v>
      </c>
      <c r="B392" t="s">
        <v>492</v>
      </c>
      <c r="C392" t="s">
        <v>753</v>
      </c>
    </row>
    <row r="393" spans="1:3" ht="12.75" customHeight="1">
      <c r="A393">
        <v>443</v>
      </c>
      <c r="B393" t="s">
        <v>752</v>
      </c>
      <c r="C393" t="s">
        <v>402</v>
      </c>
    </row>
    <row r="394" spans="1:3" ht="12.75" customHeight="1">
      <c r="A394">
        <v>444</v>
      </c>
      <c r="B394" t="s">
        <v>663</v>
      </c>
      <c r="C394" t="s">
        <v>37</v>
      </c>
    </row>
    <row r="395" spans="1:3" ht="12.75" customHeight="1">
      <c r="A395">
        <v>446</v>
      </c>
      <c r="B395" t="s">
        <v>385</v>
      </c>
      <c r="C395" t="s">
        <v>386</v>
      </c>
    </row>
    <row r="396" spans="1:3" ht="12.75" customHeight="1">
      <c r="A396">
        <v>447</v>
      </c>
      <c r="B396" t="s">
        <v>241</v>
      </c>
      <c r="C396" t="s">
        <v>120</v>
      </c>
    </row>
    <row r="397" spans="1:3" ht="12.75" customHeight="1">
      <c r="A397">
        <v>448</v>
      </c>
      <c r="B397" t="s">
        <v>296</v>
      </c>
      <c r="C397" t="s">
        <v>22</v>
      </c>
    </row>
    <row r="398" spans="1:3" ht="12.75" customHeight="1">
      <c r="A398">
        <v>449</v>
      </c>
      <c r="B398" t="s">
        <v>1136</v>
      </c>
      <c r="C398" t="s">
        <v>1137</v>
      </c>
    </row>
    <row r="399" spans="1:3" ht="12.75" customHeight="1">
      <c r="A399">
        <v>450</v>
      </c>
      <c r="B399" t="s">
        <v>664</v>
      </c>
      <c r="C399" t="s">
        <v>665</v>
      </c>
    </row>
    <row r="400" spans="1:3" ht="12.75" customHeight="1">
      <c r="A400">
        <v>451</v>
      </c>
      <c r="B400" t="s">
        <v>368</v>
      </c>
      <c r="C400" t="s">
        <v>43</v>
      </c>
    </row>
    <row r="401" spans="1:3" ht="12.75" customHeight="1">
      <c r="A401">
        <v>452</v>
      </c>
      <c r="B401" t="s">
        <v>368</v>
      </c>
      <c r="C401" t="s">
        <v>42</v>
      </c>
    </row>
    <row r="402" spans="1:3" ht="12.75" customHeight="1">
      <c r="A402">
        <v>453</v>
      </c>
      <c r="B402" t="s">
        <v>538</v>
      </c>
      <c r="C402" t="s">
        <v>539</v>
      </c>
    </row>
    <row r="403" spans="1:3" ht="12.75" customHeight="1">
      <c r="A403">
        <v>454</v>
      </c>
      <c r="B403" t="s">
        <v>363</v>
      </c>
      <c r="C403" t="s">
        <v>50</v>
      </c>
    </row>
    <row r="404" spans="1:3" ht="12.75" customHeight="1">
      <c r="A404">
        <v>455</v>
      </c>
      <c r="B404" t="s">
        <v>708</v>
      </c>
      <c r="C404" t="s">
        <v>86</v>
      </c>
    </row>
    <row r="405" spans="1:3" ht="12.75" customHeight="1">
      <c r="A405">
        <v>456</v>
      </c>
      <c r="B405" t="s">
        <v>366</v>
      </c>
      <c r="C405" t="s">
        <v>537</v>
      </c>
    </row>
    <row r="406" spans="1:3" ht="12.75" customHeight="1">
      <c r="A406">
        <v>457</v>
      </c>
      <c r="B406" t="s">
        <v>367</v>
      </c>
      <c r="C406" t="s">
        <v>8</v>
      </c>
    </row>
    <row r="407" spans="1:3" ht="12.75" customHeight="1">
      <c r="A407">
        <v>458</v>
      </c>
      <c r="B407" t="s">
        <v>149</v>
      </c>
      <c r="C407" t="s">
        <v>182</v>
      </c>
    </row>
    <row r="408" spans="1:3" ht="12.75" customHeight="1">
      <c r="A408">
        <v>459</v>
      </c>
      <c r="B408" t="s">
        <v>540</v>
      </c>
      <c r="C408" t="s">
        <v>89</v>
      </c>
    </row>
    <row r="409" spans="1:3" ht="12.75" customHeight="1">
      <c r="A409">
        <v>460</v>
      </c>
      <c r="B409" t="s">
        <v>364</v>
      </c>
      <c r="C409" t="s">
        <v>365</v>
      </c>
    </row>
    <row r="410" spans="1:3" ht="12.75" customHeight="1">
      <c r="A410">
        <v>461</v>
      </c>
      <c r="B410" t="s">
        <v>745</v>
      </c>
      <c r="C410" t="s">
        <v>467</v>
      </c>
    </row>
    <row r="411" spans="1:3" ht="12.75" customHeight="1">
      <c r="A411">
        <v>462</v>
      </c>
      <c r="B411" t="s">
        <v>178</v>
      </c>
      <c r="C411" t="s">
        <v>1138</v>
      </c>
    </row>
    <row r="412" spans="1:3" ht="12.75" customHeight="1">
      <c r="A412">
        <v>463</v>
      </c>
      <c r="B412" t="s">
        <v>584</v>
      </c>
      <c r="C412" t="s">
        <v>585</v>
      </c>
    </row>
    <row r="413" spans="1:3" ht="12.75" customHeight="1">
      <c r="A413">
        <v>464</v>
      </c>
      <c r="B413" t="s">
        <v>583</v>
      </c>
      <c r="C413" t="s">
        <v>48</v>
      </c>
    </row>
    <row r="414" spans="1:3" ht="12.75" customHeight="1">
      <c r="A414">
        <v>465</v>
      </c>
      <c r="B414" t="s">
        <v>1139</v>
      </c>
      <c r="C414" t="s">
        <v>28</v>
      </c>
    </row>
    <row r="415" spans="1:3" ht="12.75" customHeight="1">
      <c r="A415">
        <v>466</v>
      </c>
      <c r="B415" t="s">
        <v>1140</v>
      </c>
      <c r="C415" t="s">
        <v>25</v>
      </c>
    </row>
    <row r="416" spans="1:3" ht="12.75" customHeight="1">
      <c r="A416">
        <v>471</v>
      </c>
      <c r="B416" t="s">
        <v>503</v>
      </c>
      <c r="C416" t="s">
        <v>1141</v>
      </c>
    </row>
    <row r="417" spans="1:3" ht="12.75" customHeight="1">
      <c r="A417">
        <v>472</v>
      </c>
      <c r="B417" t="s">
        <v>502</v>
      </c>
      <c r="C417" t="s">
        <v>1142</v>
      </c>
    </row>
    <row r="418" spans="1:3" ht="12.75" customHeight="1">
      <c r="A418">
        <v>473</v>
      </c>
      <c r="B418" t="s">
        <v>565</v>
      </c>
      <c r="C418" t="s">
        <v>566</v>
      </c>
    </row>
    <row r="419" spans="1:3" ht="12.75" customHeight="1">
      <c r="A419">
        <v>474</v>
      </c>
      <c r="B419" t="s">
        <v>564</v>
      </c>
      <c r="C419" t="s">
        <v>43</v>
      </c>
    </row>
    <row r="420" spans="1:3" ht="12.75" customHeight="1">
      <c r="A420">
        <v>475</v>
      </c>
      <c r="B420" t="s">
        <v>564</v>
      </c>
      <c r="C420" t="s">
        <v>552</v>
      </c>
    </row>
    <row r="421" spans="1:3" ht="12.75" customHeight="1">
      <c r="A421">
        <v>476</v>
      </c>
      <c r="B421" t="s">
        <v>568</v>
      </c>
      <c r="C421" t="s">
        <v>159</v>
      </c>
    </row>
    <row r="422" spans="1:3" ht="12.75" customHeight="1">
      <c r="A422">
        <v>477</v>
      </c>
      <c r="B422" t="s">
        <v>567</v>
      </c>
      <c r="C422" t="s">
        <v>265</v>
      </c>
    </row>
    <row r="423" spans="1:3" ht="12.75" customHeight="1">
      <c r="A423">
        <v>478</v>
      </c>
      <c r="B423" t="s">
        <v>505</v>
      </c>
      <c r="C423" t="s">
        <v>50</v>
      </c>
    </row>
    <row r="424" spans="1:3" ht="12.75" customHeight="1">
      <c r="A424">
        <v>479</v>
      </c>
      <c r="B424" t="s">
        <v>505</v>
      </c>
      <c r="C424" t="s">
        <v>1143</v>
      </c>
    </row>
    <row r="425" spans="1:3" ht="12.75" customHeight="1">
      <c r="A425">
        <v>482</v>
      </c>
      <c r="B425" t="s">
        <v>511</v>
      </c>
      <c r="C425" t="s">
        <v>217</v>
      </c>
    </row>
    <row r="426" spans="1:3" ht="12.75" customHeight="1">
      <c r="A426">
        <v>483</v>
      </c>
      <c r="B426" t="s">
        <v>1144</v>
      </c>
      <c r="C426" t="s">
        <v>150</v>
      </c>
    </row>
    <row r="427" spans="1:3" ht="12.75" customHeight="1">
      <c r="A427">
        <v>484</v>
      </c>
      <c r="B427" t="s">
        <v>1145</v>
      </c>
      <c r="C427" t="s">
        <v>649</v>
      </c>
    </row>
    <row r="428" spans="1:3" ht="12.75" customHeight="1">
      <c r="A428">
        <v>485</v>
      </c>
      <c r="B428" t="s">
        <v>240</v>
      </c>
      <c r="C428" t="s">
        <v>65</v>
      </c>
    </row>
    <row r="429" spans="1:3" ht="12.75" customHeight="1">
      <c r="A429">
        <v>486</v>
      </c>
      <c r="B429" t="s">
        <v>758</v>
      </c>
      <c r="C429" t="s">
        <v>79</v>
      </c>
    </row>
    <row r="430" spans="1:3" ht="12.75" customHeight="1">
      <c r="A430">
        <v>487</v>
      </c>
      <c r="B430" t="s">
        <v>1146</v>
      </c>
      <c r="C430" t="s">
        <v>175</v>
      </c>
    </row>
    <row r="431" spans="1:3" ht="12.75" customHeight="1">
      <c r="A431">
        <v>488</v>
      </c>
      <c r="B431" t="s">
        <v>1147</v>
      </c>
      <c r="C431" t="s">
        <v>1148</v>
      </c>
    </row>
    <row r="432" spans="1:3" ht="12.75" customHeight="1">
      <c r="A432">
        <v>489</v>
      </c>
      <c r="B432" t="s">
        <v>1146</v>
      </c>
      <c r="C432" t="s">
        <v>1149</v>
      </c>
    </row>
    <row r="433" spans="1:3" ht="12.75" customHeight="1">
      <c r="A433">
        <v>490</v>
      </c>
      <c r="B433" t="s">
        <v>1083</v>
      </c>
      <c r="C433" t="s">
        <v>48</v>
      </c>
    </row>
    <row r="434" spans="1:3" ht="12.75" customHeight="1">
      <c r="A434">
        <v>491</v>
      </c>
      <c r="B434" t="s">
        <v>1150</v>
      </c>
      <c r="C434" t="s">
        <v>142</v>
      </c>
    </row>
    <row r="435" spans="1:3" ht="12.75" customHeight="1">
      <c r="A435">
        <v>492</v>
      </c>
      <c r="B435" t="s">
        <v>1150</v>
      </c>
      <c r="C435" t="s">
        <v>53</v>
      </c>
    </row>
    <row r="436" spans="1:3" ht="12.75" customHeight="1">
      <c r="A436">
        <v>493</v>
      </c>
      <c r="B436" t="s">
        <v>36</v>
      </c>
      <c r="C436" t="s">
        <v>8</v>
      </c>
    </row>
    <row r="437" spans="1:3" ht="12.75" customHeight="1">
      <c r="A437">
        <v>494</v>
      </c>
      <c r="B437" t="s">
        <v>244</v>
      </c>
      <c r="C437" t="s">
        <v>172</v>
      </c>
    </row>
    <row r="438" spans="1:3" ht="12.75" customHeight="1">
      <c r="A438">
        <v>495</v>
      </c>
      <c r="B438" t="s">
        <v>639</v>
      </c>
      <c r="C438" t="s">
        <v>641</v>
      </c>
    </row>
    <row r="439" spans="1:3" ht="12.75" customHeight="1">
      <c r="A439">
        <v>496</v>
      </c>
      <c r="B439" t="s">
        <v>639</v>
      </c>
      <c r="C439" t="s">
        <v>640</v>
      </c>
    </row>
    <row r="440" spans="1:3" ht="12.75" customHeight="1">
      <c r="A440">
        <v>497</v>
      </c>
      <c r="B440" t="s">
        <v>1151</v>
      </c>
      <c r="C440" t="s">
        <v>1152</v>
      </c>
    </row>
    <row r="441" spans="1:3" ht="12.75" customHeight="1">
      <c r="A441">
        <v>498</v>
      </c>
      <c r="B441" t="s">
        <v>1153</v>
      </c>
      <c r="C441" t="s">
        <v>1154</v>
      </c>
    </row>
    <row r="442" spans="1:3" ht="12.75" customHeight="1">
      <c r="A442">
        <v>499</v>
      </c>
      <c r="B442" t="s">
        <v>1155</v>
      </c>
      <c r="C442" t="s">
        <v>81</v>
      </c>
    </row>
    <row r="443" spans="1:3" ht="12.75" customHeight="1">
      <c r="A443">
        <v>500</v>
      </c>
      <c r="B443" t="s">
        <v>1156</v>
      </c>
      <c r="C443" t="s">
        <v>84</v>
      </c>
    </row>
    <row r="444" spans="1:3" ht="12.75" customHeight="1">
      <c r="A444">
        <v>501</v>
      </c>
      <c r="B444" t="s">
        <v>1155</v>
      </c>
      <c r="C444" t="s">
        <v>1157</v>
      </c>
    </row>
    <row r="445" spans="1:3" ht="12.75" customHeight="1">
      <c r="A445">
        <v>502</v>
      </c>
      <c r="B445" t="s">
        <v>589</v>
      </c>
      <c r="C445" t="s">
        <v>120</v>
      </c>
    </row>
    <row r="446" spans="1:3" ht="12.75" customHeight="1">
      <c r="A446">
        <v>503</v>
      </c>
      <c r="B446" t="s">
        <v>20</v>
      </c>
      <c r="C446" t="s">
        <v>30</v>
      </c>
    </row>
    <row r="447" spans="1:3" ht="12.75" customHeight="1">
      <c r="A447">
        <v>504</v>
      </c>
      <c r="B447" t="s">
        <v>1158</v>
      </c>
      <c r="C447" t="s">
        <v>17</v>
      </c>
    </row>
    <row r="448" spans="1:3" ht="12.75" customHeight="1">
      <c r="A448">
        <v>505</v>
      </c>
      <c r="B448" t="s">
        <v>176</v>
      </c>
      <c r="C448" t="s">
        <v>191</v>
      </c>
    </row>
    <row r="449" spans="1:3" ht="12.75" customHeight="1">
      <c r="A449">
        <v>506</v>
      </c>
      <c r="B449" t="s">
        <v>1159</v>
      </c>
      <c r="C449" t="s">
        <v>830</v>
      </c>
    </row>
    <row r="450" spans="1:3" ht="12.75" customHeight="1">
      <c r="A450">
        <v>507</v>
      </c>
      <c r="B450" t="s">
        <v>176</v>
      </c>
      <c r="C450" t="s">
        <v>63</v>
      </c>
    </row>
    <row r="451" spans="1:3" ht="12.75" customHeight="1">
      <c r="A451">
        <v>508</v>
      </c>
      <c r="B451" t="s">
        <v>825</v>
      </c>
      <c r="C451" t="s">
        <v>826</v>
      </c>
    </row>
    <row r="452" spans="1:3" ht="12.75" customHeight="1">
      <c r="A452">
        <v>509</v>
      </c>
      <c r="B452" t="s">
        <v>1160</v>
      </c>
      <c r="C452" t="s">
        <v>1161</v>
      </c>
    </row>
    <row r="453" spans="1:3" ht="12.75" customHeight="1">
      <c r="A453">
        <v>510</v>
      </c>
      <c r="B453" t="s">
        <v>1162</v>
      </c>
      <c r="C453" t="s">
        <v>570</v>
      </c>
    </row>
    <row r="454" spans="1:3" ht="12.75" customHeight="1">
      <c r="A454">
        <v>512</v>
      </c>
      <c r="B454" t="s">
        <v>1163</v>
      </c>
      <c r="C454" t="s">
        <v>1164</v>
      </c>
    </row>
    <row r="455" spans="1:3" ht="12.75" customHeight="1">
      <c r="A455">
        <v>513</v>
      </c>
      <c r="B455" t="s">
        <v>1163</v>
      </c>
      <c r="C455" t="s">
        <v>1165</v>
      </c>
    </row>
    <row r="456" spans="1:3" ht="12.75" customHeight="1">
      <c r="A456">
        <v>514</v>
      </c>
      <c r="B456" t="s">
        <v>875</v>
      </c>
      <c r="C456" t="s">
        <v>154</v>
      </c>
    </row>
    <row r="457" spans="1:3" ht="12.75" customHeight="1">
      <c r="A457">
        <v>516</v>
      </c>
      <c r="B457" t="s">
        <v>1166</v>
      </c>
      <c r="C457" t="s">
        <v>81</v>
      </c>
    </row>
    <row r="458" spans="1:3" ht="12.75" customHeight="1">
      <c r="A458">
        <v>517</v>
      </c>
      <c r="B458" t="s">
        <v>1166</v>
      </c>
      <c r="C458" t="s">
        <v>487</v>
      </c>
    </row>
    <row r="459" spans="1:3" ht="12.75" customHeight="1">
      <c r="A459">
        <v>518</v>
      </c>
      <c r="B459" t="s">
        <v>1167</v>
      </c>
      <c r="C459" t="s">
        <v>99</v>
      </c>
    </row>
    <row r="460" spans="1:3" ht="12.75" customHeight="1">
      <c r="A460">
        <v>519</v>
      </c>
      <c r="B460" t="s">
        <v>251</v>
      </c>
      <c r="C460" t="s">
        <v>271</v>
      </c>
    </row>
    <row r="461" spans="1:3" ht="12.75" customHeight="1">
      <c r="A461">
        <v>520</v>
      </c>
      <c r="B461" t="s">
        <v>1168</v>
      </c>
      <c r="C461" t="s">
        <v>697</v>
      </c>
    </row>
    <row r="462" spans="1:3" ht="12.75" customHeight="1">
      <c r="A462">
        <v>521</v>
      </c>
      <c r="B462" t="s">
        <v>249</v>
      </c>
      <c r="C462" t="s">
        <v>1169</v>
      </c>
    </row>
    <row r="463" spans="1:3" ht="12.75" customHeight="1">
      <c r="A463">
        <v>522</v>
      </c>
      <c r="B463" t="s">
        <v>425</v>
      </c>
      <c r="C463" t="s">
        <v>48</v>
      </c>
    </row>
    <row r="464" spans="1:3" ht="12.75" customHeight="1">
      <c r="A464">
        <v>523</v>
      </c>
      <c r="B464" t="s">
        <v>275</v>
      </c>
      <c r="C464" t="s">
        <v>1170</v>
      </c>
    </row>
    <row r="465" spans="1:3" ht="12.75" customHeight="1">
      <c r="A465">
        <v>524</v>
      </c>
      <c r="B465" t="s">
        <v>276</v>
      </c>
      <c r="C465" t="s">
        <v>57</v>
      </c>
    </row>
    <row r="466" spans="1:3" ht="12.75" customHeight="1">
      <c r="A466">
        <v>525</v>
      </c>
      <c r="B466" t="s">
        <v>280</v>
      </c>
      <c r="C466" t="s">
        <v>79</v>
      </c>
    </row>
    <row r="467" spans="1:3" ht="12.75" customHeight="1">
      <c r="A467">
        <v>526</v>
      </c>
      <c r="B467" t="s">
        <v>126</v>
      </c>
      <c r="C467" t="s">
        <v>56</v>
      </c>
    </row>
    <row r="468" spans="1:3" ht="12.75" customHeight="1">
      <c r="A468">
        <v>528</v>
      </c>
      <c r="B468" t="s">
        <v>645</v>
      </c>
      <c r="C468" t="s">
        <v>26</v>
      </c>
    </row>
    <row r="469" spans="1:3" ht="12.75" customHeight="1">
      <c r="A469">
        <v>529</v>
      </c>
      <c r="B469" t="s">
        <v>430</v>
      </c>
      <c r="C469" t="s">
        <v>431</v>
      </c>
    </row>
    <row r="470" spans="1:3" ht="12.75" customHeight="1">
      <c r="A470">
        <v>530</v>
      </c>
      <c r="B470" t="s">
        <v>645</v>
      </c>
      <c r="C470" t="s">
        <v>28</v>
      </c>
    </row>
    <row r="471" spans="1:3" ht="12.75" customHeight="1">
      <c r="A471">
        <v>531</v>
      </c>
      <c r="B471" t="s">
        <v>672</v>
      </c>
      <c r="C471" t="s">
        <v>673</v>
      </c>
    </row>
    <row r="472" spans="1:3" ht="12.75" customHeight="1">
      <c r="A472">
        <v>532</v>
      </c>
      <c r="B472" t="s">
        <v>674</v>
      </c>
      <c r="C472" t="s">
        <v>77</v>
      </c>
    </row>
    <row r="473" spans="1:3" ht="12.75" customHeight="1">
      <c r="A473">
        <v>533</v>
      </c>
      <c r="B473" t="s">
        <v>675</v>
      </c>
      <c r="C473" t="s">
        <v>56</v>
      </c>
    </row>
    <row r="474" spans="1:3" ht="12.75" customHeight="1">
      <c r="A474">
        <v>534</v>
      </c>
      <c r="B474" t="s">
        <v>678</v>
      </c>
      <c r="C474" t="s">
        <v>391</v>
      </c>
    </row>
    <row r="475" spans="1:3" ht="12.75" customHeight="1">
      <c r="A475">
        <v>535</v>
      </c>
      <c r="B475" t="s">
        <v>162</v>
      </c>
      <c r="C475" t="s">
        <v>67</v>
      </c>
    </row>
    <row r="476" spans="1:3" ht="12.75" customHeight="1">
      <c r="A476">
        <v>536</v>
      </c>
      <c r="B476" t="s">
        <v>535</v>
      </c>
      <c r="C476" t="s">
        <v>58</v>
      </c>
    </row>
    <row r="477" spans="1:3" ht="12.75" customHeight="1">
      <c r="A477">
        <v>537</v>
      </c>
      <c r="B477" t="s">
        <v>1171</v>
      </c>
      <c r="C477" t="s">
        <v>99</v>
      </c>
    </row>
    <row r="478" spans="1:3" ht="12.75" customHeight="1">
      <c r="A478">
        <v>538</v>
      </c>
      <c r="B478" t="s">
        <v>1172</v>
      </c>
      <c r="C478" t="s">
        <v>30</v>
      </c>
    </row>
    <row r="479" spans="1:3" ht="12.75" customHeight="1">
      <c r="A479">
        <v>539</v>
      </c>
      <c r="B479" t="s">
        <v>677</v>
      </c>
      <c r="C479" t="s">
        <v>532</v>
      </c>
    </row>
    <row r="480" spans="1:3" ht="12.75" customHeight="1">
      <c r="A480">
        <v>540</v>
      </c>
      <c r="B480" t="s">
        <v>1173</v>
      </c>
      <c r="C480" t="s">
        <v>92</v>
      </c>
    </row>
    <row r="481" spans="1:3" ht="12.75" customHeight="1">
      <c r="A481">
        <v>541</v>
      </c>
      <c r="B481" t="s">
        <v>1174</v>
      </c>
      <c r="C481" t="s">
        <v>1175</v>
      </c>
    </row>
    <row r="482" spans="1:3" ht="12.75" customHeight="1">
      <c r="A482">
        <v>542</v>
      </c>
      <c r="B482" t="s">
        <v>283</v>
      </c>
      <c r="C482" t="s">
        <v>455</v>
      </c>
    </row>
    <row r="483" spans="1:3" ht="12.75" customHeight="1">
      <c r="A483">
        <v>543</v>
      </c>
      <c r="B483" t="s">
        <v>685</v>
      </c>
      <c r="C483" t="s">
        <v>461</v>
      </c>
    </row>
    <row r="484" spans="1:3" ht="12.75" customHeight="1">
      <c r="A484">
        <v>544</v>
      </c>
      <c r="B484" t="s">
        <v>668</v>
      </c>
      <c r="C484" t="s">
        <v>145</v>
      </c>
    </row>
    <row r="485" spans="1:3" ht="12.75" customHeight="1">
      <c r="A485">
        <v>545</v>
      </c>
      <c r="B485" t="s">
        <v>685</v>
      </c>
      <c r="C485" t="s">
        <v>63</v>
      </c>
    </row>
    <row r="486" spans="1:3" ht="12.75" customHeight="1">
      <c r="A486">
        <v>546</v>
      </c>
      <c r="B486" t="s">
        <v>177</v>
      </c>
      <c r="C486" t="s">
        <v>261</v>
      </c>
    </row>
    <row r="487" spans="1:3" ht="12.75" customHeight="1">
      <c r="A487">
        <v>547</v>
      </c>
      <c r="B487" t="s">
        <v>224</v>
      </c>
      <c r="C487" t="s">
        <v>318</v>
      </c>
    </row>
    <row r="488" spans="1:3" ht="12.75" customHeight="1">
      <c r="A488">
        <v>548</v>
      </c>
      <c r="B488" t="s">
        <v>691</v>
      </c>
      <c r="C488" t="s">
        <v>1176</v>
      </c>
    </row>
    <row r="489" spans="1:3" ht="12.75" customHeight="1">
      <c r="A489">
        <v>549</v>
      </c>
      <c r="B489" t="s">
        <v>1177</v>
      </c>
      <c r="C489" t="s">
        <v>93</v>
      </c>
    </row>
    <row r="490" spans="1:3" ht="12.75" customHeight="1">
      <c r="A490">
        <v>550</v>
      </c>
      <c r="B490" t="s">
        <v>689</v>
      </c>
      <c r="C490" t="s">
        <v>191</v>
      </c>
    </row>
    <row r="491" spans="1:3" ht="12.75" customHeight="1">
      <c r="A491">
        <v>551</v>
      </c>
      <c r="B491" t="s">
        <v>690</v>
      </c>
      <c r="C491" t="s">
        <v>1178</v>
      </c>
    </row>
    <row r="492" spans="1:3" ht="12.75" customHeight="1">
      <c r="A492">
        <v>552</v>
      </c>
      <c r="B492" t="s">
        <v>692</v>
      </c>
      <c r="C492" t="s">
        <v>1055</v>
      </c>
    </row>
    <row r="493" spans="1:3" ht="12.75" customHeight="1">
      <c r="A493">
        <v>553</v>
      </c>
      <c r="B493" t="s">
        <v>1179</v>
      </c>
      <c r="C493" t="s">
        <v>1180</v>
      </c>
    </row>
    <row r="494" spans="1:3" ht="12.75" customHeight="1">
      <c r="A494">
        <v>554</v>
      </c>
      <c r="B494" t="s">
        <v>188</v>
      </c>
      <c r="C494" t="s">
        <v>58</v>
      </c>
    </row>
    <row r="495" spans="1:3" ht="12.75" customHeight="1">
      <c r="A495">
        <v>555</v>
      </c>
      <c r="B495" t="s">
        <v>1181</v>
      </c>
      <c r="C495" t="s">
        <v>1182</v>
      </c>
    </row>
    <row r="496" spans="1:3" ht="12.75" customHeight="1">
      <c r="A496">
        <v>556</v>
      </c>
      <c r="B496" t="s">
        <v>575</v>
      </c>
      <c r="C496" t="s">
        <v>293</v>
      </c>
    </row>
    <row r="497" spans="1:3" ht="12.75" customHeight="1">
      <c r="A497">
        <v>557</v>
      </c>
      <c r="B497" t="s">
        <v>1183</v>
      </c>
      <c r="C497" t="s">
        <v>30</v>
      </c>
    </row>
    <row r="498" spans="1:3" ht="12.75" customHeight="1">
      <c r="A498">
        <v>558</v>
      </c>
      <c r="B498" t="s">
        <v>1184</v>
      </c>
      <c r="C498" t="s">
        <v>92</v>
      </c>
    </row>
    <row r="499" spans="1:3" ht="12.75" customHeight="1">
      <c r="A499">
        <v>559</v>
      </c>
      <c r="B499" t="s">
        <v>1185</v>
      </c>
      <c r="C499" t="s">
        <v>195</v>
      </c>
    </row>
    <row r="500" spans="1:3" ht="12.75" customHeight="1">
      <c r="A500">
        <v>560</v>
      </c>
      <c r="B500" t="s">
        <v>332</v>
      </c>
      <c r="C500" t="s">
        <v>333</v>
      </c>
    </row>
    <row r="501" spans="1:3" ht="12.75" customHeight="1">
      <c r="A501">
        <v>561</v>
      </c>
      <c r="B501" t="s">
        <v>427</v>
      </c>
      <c r="C501" t="s">
        <v>30</v>
      </c>
    </row>
    <row r="502" spans="1:3" ht="12.75" customHeight="1">
      <c r="A502">
        <v>562</v>
      </c>
      <c r="B502" t="s">
        <v>163</v>
      </c>
      <c r="C502" t="s">
        <v>61</v>
      </c>
    </row>
    <row r="503" spans="1:3" ht="12.75" customHeight="1">
      <c r="A503">
        <v>563</v>
      </c>
      <c r="B503" t="s">
        <v>542</v>
      </c>
      <c r="C503" t="s">
        <v>34</v>
      </c>
    </row>
    <row r="504" spans="1:3" ht="12.75" customHeight="1">
      <c r="A504">
        <v>564</v>
      </c>
      <c r="B504" t="s">
        <v>426</v>
      </c>
      <c r="C504" t="s">
        <v>77</v>
      </c>
    </row>
    <row r="505" spans="1:3" ht="12.75" customHeight="1">
      <c r="A505">
        <v>565</v>
      </c>
      <c r="B505" t="s">
        <v>1186</v>
      </c>
      <c r="C505" t="s">
        <v>17</v>
      </c>
    </row>
    <row r="506" spans="1:3" ht="12.75" customHeight="1">
      <c r="A506">
        <v>566</v>
      </c>
      <c r="B506" t="s">
        <v>563</v>
      </c>
      <c r="C506" t="s">
        <v>11</v>
      </c>
    </row>
    <row r="507" spans="1:3" ht="12.75" customHeight="1">
      <c r="A507">
        <v>567</v>
      </c>
      <c r="B507" t="s">
        <v>683</v>
      </c>
      <c r="C507" t="s">
        <v>552</v>
      </c>
    </row>
    <row r="508" spans="1:3" ht="12.75" customHeight="1">
      <c r="A508">
        <v>568</v>
      </c>
      <c r="B508" t="s">
        <v>541</v>
      </c>
      <c r="C508" t="s">
        <v>139</v>
      </c>
    </row>
    <row r="509" spans="1:3" ht="12.75" customHeight="1">
      <c r="A509">
        <v>569</v>
      </c>
      <c r="B509" t="s">
        <v>1187</v>
      </c>
      <c r="C509" t="s">
        <v>17</v>
      </c>
    </row>
    <row r="510" spans="1:3" ht="12.75" customHeight="1">
      <c r="A510">
        <v>570</v>
      </c>
      <c r="B510" t="s">
        <v>1188</v>
      </c>
      <c r="C510" t="s">
        <v>38</v>
      </c>
    </row>
    <row r="511" spans="1:3" ht="12.75" customHeight="1">
      <c r="A511">
        <v>571</v>
      </c>
      <c r="B511" t="s">
        <v>1189</v>
      </c>
      <c r="C511" t="s">
        <v>755</v>
      </c>
    </row>
    <row r="512" spans="1:3" ht="12.75" customHeight="1">
      <c r="A512">
        <v>572</v>
      </c>
      <c r="B512" t="s">
        <v>412</v>
      </c>
      <c r="C512" t="s">
        <v>413</v>
      </c>
    </row>
    <row r="513" spans="1:3" ht="12.75" customHeight="1">
      <c r="A513">
        <v>573</v>
      </c>
      <c r="B513" t="s">
        <v>1190</v>
      </c>
      <c r="C513" t="s">
        <v>1191</v>
      </c>
    </row>
    <row r="514" spans="1:3" ht="12.75" customHeight="1">
      <c r="A514">
        <v>574</v>
      </c>
      <c r="B514" t="s">
        <v>835</v>
      </c>
      <c r="C514" t="s">
        <v>61</v>
      </c>
    </row>
    <row r="515" spans="1:3" ht="12.75" customHeight="1">
      <c r="A515">
        <v>575</v>
      </c>
      <c r="B515" t="s">
        <v>1192</v>
      </c>
      <c r="C515" t="s">
        <v>86</v>
      </c>
    </row>
    <row r="516" spans="1:3" ht="12.75" customHeight="1">
      <c r="A516">
        <v>576</v>
      </c>
      <c r="B516" t="s">
        <v>1193</v>
      </c>
      <c r="C516" t="s">
        <v>65</v>
      </c>
    </row>
    <row r="517" spans="1:3" ht="12.75" customHeight="1">
      <c r="A517">
        <v>577</v>
      </c>
      <c r="B517" t="s">
        <v>257</v>
      </c>
      <c r="C517" t="s">
        <v>101</v>
      </c>
    </row>
    <row r="518" spans="1:3" ht="12.75" customHeight="1">
      <c r="A518">
        <v>590</v>
      </c>
      <c r="B518" t="s">
        <v>1194</v>
      </c>
      <c r="C518" t="s">
        <v>54</v>
      </c>
    </row>
    <row r="519" spans="1:3" ht="12.75" customHeight="1">
      <c r="A519">
        <v>591</v>
      </c>
      <c r="B519" t="s">
        <v>397</v>
      </c>
      <c r="C519" t="s">
        <v>398</v>
      </c>
    </row>
    <row r="520" spans="1:3" ht="12.75" customHeight="1">
      <c r="A520">
        <v>592</v>
      </c>
      <c r="B520" t="s">
        <v>176</v>
      </c>
      <c r="C520" t="s">
        <v>734</v>
      </c>
    </row>
    <row r="521" spans="1:3" ht="12.75" customHeight="1">
      <c r="A521">
        <v>593</v>
      </c>
      <c r="B521" t="s">
        <v>732</v>
      </c>
      <c r="C521" t="s">
        <v>23</v>
      </c>
    </row>
    <row r="522" spans="1:3" ht="12.75" customHeight="1">
      <c r="A522">
        <v>594</v>
      </c>
      <c r="B522" t="s">
        <v>396</v>
      </c>
      <c r="C522" t="s">
        <v>733</v>
      </c>
    </row>
    <row r="523" spans="1:3" ht="12.75" customHeight="1">
      <c r="A523">
        <v>595</v>
      </c>
      <c r="B523" t="s">
        <v>1195</v>
      </c>
      <c r="C523" t="s">
        <v>253</v>
      </c>
    </row>
    <row r="524" spans="1:3" ht="12.75" customHeight="1">
      <c r="A524">
        <v>596</v>
      </c>
      <c r="B524" t="s">
        <v>1196</v>
      </c>
      <c r="C524" t="s">
        <v>98</v>
      </c>
    </row>
    <row r="525" spans="1:3" ht="12.75" customHeight="1">
      <c r="A525">
        <v>597</v>
      </c>
      <c r="B525" t="s">
        <v>730</v>
      </c>
      <c r="C525" t="s">
        <v>731</v>
      </c>
    </row>
    <row r="526" spans="1:3" ht="12.75" customHeight="1">
      <c r="A526">
        <v>598</v>
      </c>
      <c r="B526" t="s">
        <v>1197</v>
      </c>
      <c r="C526" t="s">
        <v>71</v>
      </c>
    </row>
    <row r="527" spans="1:3" ht="12.75" customHeight="1">
      <c r="A527">
        <v>599</v>
      </c>
      <c r="B527" t="s">
        <v>1198</v>
      </c>
      <c r="C527" t="s">
        <v>8</v>
      </c>
    </row>
    <row r="528" spans="1:3" ht="12.75" customHeight="1">
      <c r="A528">
        <v>600</v>
      </c>
      <c r="B528" t="s">
        <v>399</v>
      </c>
      <c r="C528" t="s">
        <v>90</v>
      </c>
    </row>
    <row r="529" spans="1:3" ht="12.75" customHeight="1">
      <c r="A529">
        <v>601</v>
      </c>
      <c r="B529" t="s">
        <v>860</v>
      </c>
      <c r="C529" t="s">
        <v>68</v>
      </c>
    </row>
    <row r="530" spans="1:3" ht="12.75" customHeight="1">
      <c r="A530">
        <v>602</v>
      </c>
      <c r="B530" t="s">
        <v>44</v>
      </c>
      <c r="C530" t="s">
        <v>418</v>
      </c>
    </row>
    <row r="531" spans="1:3" ht="12.75" customHeight="1">
      <c r="A531">
        <v>603</v>
      </c>
      <c r="B531" t="s">
        <v>652</v>
      </c>
      <c r="C531" t="s">
        <v>653</v>
      </c>
    </row>
    <row r="532" spans="1:3" ht="12.75" customHeight="1">
      <c r="A532">
        <v>605</v>
      </c>
      <c r="B532" t="s">
        <v>654</v>
      </c>
      <c r="C532" t="s">
        <v>48</v>
      </c>
    </row>
    <row r="533" spans="1:3" ht="12.75" customHeight="1">
      <c r="A533">
        <v>606</v>
      </c>
      <c r="B533" t="s">
        <v>651</v>
      </c>
      <c r="C533" t="s">
        <v>70</v>
      </c>
    </row>
    <row r="534" spans="1:3" ht="12.75" customHeight="1">
      <c r="A534">
        <v>607</v>
      </c>
      <c r="B534" t="s">
        <v>648</v>
      </c>
      <c r="C534" t="s">
        <v>649</v>
      </c>
    </row>
    <row r="535" spans="1:3" ht="12.75" customHeight="1">
      <c r="A535">
        <v>608</v>
      </c>
      <c r="B535" t="s">
        <v>650</v>
      </c>
      <c r="C535" t="s">
        <v>223</v>
      </c>
    </row>
    <row r="536" spans="1:3" ht="12.75" customHeight="1">
      <c r="A536">
        <v>609</v>
      </c>
      <c r="B536" t="s">
        <v>1199</v>
      </c>
      <c r="C536" t="s">
        <v>101</v>
      </c>
    </row>
    <row r="537" spans="1:3" ht="12.75" customHeight="1">
      <c r="A537">
        <v>610</v>
      </c>
      <c r="B537" t="s">
        <v>1200</v>
      </c>
      <c r="C537" t="s">
        <v>1201</v>
      </c>
    </row>
    <row r="538" spans="1:3" ht="12.75" customHeight="1">
      <c r="A538">
        <v>611</v>
      </c>
      <c r="B538" t="s">
        <v>1200</v>
      </c>
      <c r="C538" t="s">
        <v>83</v>
      </c>
    </row>
    <row r="539" spans="1:3" ht="12.75" customHeight="1">
      <c r="A539">
        <v>612</v>
      </c>
      <c r="B539" t="s">
        <v>1202</v>
      </c>
      <c r="C539" t="s">
        <v>1203</v>
      </c>
    </row>
    <row r="540" spans="1:3" ht="12.75" customHeight="1">
      <c r="A540">
        <v>613</v>
      </c>
      <c r="B540" t="s">
        <v>1204</v>
      </c>
      <c r="C540" t="s">
        <v>155</v>
      </c>
    </row>
    <row r="541" spans="1:3" ht="12.75" customHeight="1">
      <c r="A541">
        <v>614</v>
      </c>
      <c r="B541" t="s">
        <v>490</v>
      </c>
      <c r="C541" t="s">
        <v>1205</v>
      </c>
    </row>
    <row r="542" spans="1:3" ht="12.75" customHeight="1">
      <c r="A542">
        <v>615</v>
      </c>
      <c r="B542" t="s">
        <v>679</v>
      </c>
      <c r="C542" t="s">
        <v>8</v>
      </c>
    </row>
    <row r="543" spans="1:3" ht="12.75" customHeight="1">
      <c r="A543">
        <v>616</v>
      </c>
      <c r="B543" t="s">
        <v>682</v>
      </c>
      <c r="C543" t="s">
        <v>84</v>
      </c>
    </row>
    <row r="544" spans="1:3" ht="12.75" customHeight="1">
      <c r="A544">
        <v>617</v>
      </c>
      <c r="B544" t="s">
        <v>16</v>
      </c>
      <c r="C544" t="s">
        <v>83</v>
      </c>
    </row>
    <row r="545" spans="1:3" ht="12.75" customHeight="1">
      <c r="A545">
        <v>618</v>
      </c>
      <c r="B545" t="s">
        <v>1206</v>
      </c>
      <c r="C545" t="s">
        <v>87</v>
      </c>
    </row>
    <row r="546" spans="1:3" ht="12.75" customHeight="1">
      <c r="A546">
        <v>619</v>
      </c>
      <c r="B546" t="s">
        <v>485</v>
      </c>
      <c r="C546" t="s">
        <v>488</v>
      </c>
    </row>
    <row r="547" spans="1:3" ht="12.75" customHeight="1">
      <c r="A547">
        <v>620</v>
      </c>
      <c r="B547" t="s">
        <v>487</v>
      </c>
      <c r="C547" t="s">
        <v>486</v>
      </c>
    </row>
    <row r="548" spans="1:3" ht="12.75" customHeight="1">
      <c r="A548">
        <v>621</v>
      </c>
      <c r="B548" t="s">
        <v>586</v>
      </c>
      <c r="C548" t="s">
        <v>31</v>
      </c>
    </row>
    <row r="549" spans="1:3" ht="12.75" customHeight="1">
      <c r="A549">
        <v>622</v>
      </c>
      <c r="B549" t="s">
        <v>484</v>
      </c>
      <c r="C549" t="s">
        <v>125</v>
      </c>
    </row>
    <row r="550" spans="1:3" ht="12.75" customHeight="1">
      <c r="A550">
        <v>623</v>
      </c>
      <c r="B550" t="s">
        <v>589</v>
      </c>
      <c r="C550" t="s">
        <v>258</v>
      </c>
    </row>
    <row r="551" spans="1:3" ht="12.75" customHeight="1">
      <c r="A551">
        <v>624</v>
      </c>
      <c r="B551" t="s">
        <v>590</v>
      </c>
      <c r="C551" t="s">
        <v>79</v>
      </c>
    </row>
    <row r="552" spans="1:3" ht="12.75" customHeight="1">
      <c r="A552">
        <v>625</v>
      </c>
      <c r="B552" t="s">
        <v>591</v>
      </c>
      <c r="C552" t="s">
        <v>236</v>
      </c>
    </row>
    <row r="553" spans="1:3" ht="12.75" customHeight="1">
      <c r="A553">
        <v>626</v>
      </c>
      <c r="B553" t="s">
        <v>592</v>
      </c>
      <c r="C553" t="s">
        <v>189</v>
      </c>
    </row>
    <row r="554" spans="1:3" ht="12.75" customHeight="1">
      <c r="A554">
        <v>627</v>
      </c>
      <c r="B554" t="s">
        <v>593</v>
      </c>
      <c r="C554" t="s">
        <v>282</v>
      </c>
    </row>
    <row r="555" spans="1:3" ht="12.75" customHeight="1">
      <c r="A555">
        <v>628</v>
      </c>
      <c r="B555" t="s">
        <v>281</v>
      </c>
      <c r="C555" t="s">
        <v>189</v>
      </c>
    </row>
    <row r="556" spans="1:3" ht="12.75" customHeight="1">
      <c r="A556">
        <v>629</v>
      </c>
      <c r="B556" t="s">
        <v>485</v>
      </c>
      <c r="C556" t="s">
        <v>155</v>
      </c>
    </row>
    <row r="557" spans="1:3" ht="12.75" customHeight="1">
      <c r="A557">
        <v>630</v>
      </c>
      <c r="B557" t="s">
        <v>587</v>
      </c>
      <c r="C557" t="s">
        <v>588</v>
      </c>
    </row>
    <row r="558" spans="1:3" ht="12.75" customHeight="1">
      <c r="A558">
        <v>631</v>
      </c>
      <c r="B558" t="s">
        <v>1207</v>
      </c>
      <c r="C558" t="s">
        <v>1208</v>
      </c>
    </row>
    <row r="559" spans="1:3" ht="12.75" customHeight="1">
      <c r="A559">
        <v>632</v>
      </c>
      <c r="B559" t="s">
        <v>201</v>
      </c>
      <c r="C559" t="s">
        <v>24</v>
      </c>
    </row>
    <row r="560" spans="1:3" ht="12.75" customHeight="1">
      <c r="A560">
        <v>633</v>
      </c>
      <c r="B560" t="s">
        <v>483</v>
      </c>
      <c r="C560" t="s">
        <v>58</v>
      </c>
    </row>
    <row r="561" spans="1:3" ht="12.75" customHeight="1">
      <c r="A561">
        <v>634</v>
      </c>
      <c r="B561" t="s">
        <v>215</v>
      </c>
      <c r="C561" t="s">
        <v>195</v>
      </c>
    </row>
    <row r="562" spans="1:3" ht="12.75" customHeight="1">
      <c r="A562">
        <v>635</v>
      </c>
      <c r="B562" t="s">
        <v>611</v>
      </c>
      <c r="C562" t="s">
        <v>612</v>
      </c>
    </row>
    <row r="563" spans="1:3" ht="12.75" customHeight="1">
      <c r="A563">
        <v>636</v>
      </c>
      <c r="B563" t="s">
        <v>468</v>
      </c>
      <c r="C563" t="s">
        <v>470</v>
      </c>
    </row>
    <row r="564" spans="1:3" ht="12.75" customHeight="1">
      <c r="A564">
        <v>637</v>
      </c>
      <c r="B564" t="s">
        <v>468</v>
      </c>
      <c r="C564" t="s">
        <v>469</v>
      </c>
    </row>
    <row r="565" spans="1:3" ht="12.75" customHeight="1">
      <c r="A565">
        <v>638</v>
      </c>
      <c r="B565" t="s">
        <v>610</v>
      </c>
      <c r="C565" t="s">
        <v>28</v>
      </c>
    </row>
    <row r="566" spans="1:3" ht="12.75" customHeight="1">
      <c r="A566">
        <v>639</v>
      </c>
      <c r="B566" t="s">
        <v>1209</v>
      </c>
      <c r="C566" t="s">
        <v>110</v>
      </c>
    </row>
    <row r="567" spans="1:3" ht="12.75" customHeight="1">
      <c r="A567">
        <v>640</v>
      </c>
      <c r="B567" t="s">
        <v>1210</v>
      </c>
      <c r="C567" t="s">
        <v>92</v>
      </c>
    </row>
    <row r="568" spans="1:3" ht="12.75" customHeight="1">
      <c r="A568">
        <v>643</v>
      </c>
      <c r="B568" t="s">
        <v>201</v>
      </c>
      <c r="C568" t="s">
        <v>218</v>
      </c>
    </row>
    <row r="569" spans="1:3" ht="12.75" customHeight="1">
      <c r="A569">
        <v>644</v>
      </c>
      <c r="B569" t="s">
        <v>201</v>
      </c>
      <c r="C569" t="s">
        <v>202</v>
      </c>
    </row>
    <row r="570" spans="1:3" ht="12.75" customHeight="1">
      <c r="A570">
        <v>645</v>
      </c>
      <c r="B570" t="s">
        <v>1211</v>
      </c>
      <c r="C570" t="s">
        <v>1212</v>
      </c>
    </row>
    <row r="571" spans="1:3" ht="12.75" customHeight="1">
      <c r="A571">
        <v>646</v>
      </c>
      <c r="B571" t="s">
        <v>33</v>
      </c>
      <c r="C571" t="s">
        <v>65</v>
      </c>
    </row>
    <row r="572" spans="1:3" ht="12.75" customHeight="1">
      <c r="A572">
        <v>648</v>
      </c>
      <c r="B572" t="s">
        <v>800</v>
      </c>
      <c r="C572" t="s">
        <v>83</v>
      </c>
    </row>
    <row r="573" spans="1:3" ht="12.75" customHeight="1">
      <c r="A573">
        <v>649</v>
      </c>
      <c r="B573" t="s">
        <v>126</v>
      </c>
      <c r="C573" t="s">
        <v>154</v>
      </c>
    </row>
    <row r="574" spans="1:3" ht="12.75" customHeight="1">
      <c r="A574">
        <v>650</v>
      </c>
      <c r="B574" t="s">
        <v>421</v>
      </c>
      <c r="C574" t="s">
        <v>50</v>
      </c>
    </row>
    <row r="575" spans="1:3" ht="12.75" customHeight="1">
      <c r="A575">
        <v>652</v>
      </c>
      <c r="B575" t="s">
        <v>1213</v>
      </c>
      <c r="C575" t="s">
        <v>95</v>
      </c>
    </row>
    <row r="576" spans="1:3" ht="12.75" customHeight="1">
      <c r="A576">
        <v>653</v>
      </c>
      <c r="B576" t="s">
        <v>1213</v>
      </c>
      <c r="C576" t="s">
        <v>88</v>
      </c>
    </row>
    <row r="577" spans="1:3" ht="12.75" customHeight="1">
      <c r="A577">
        <v>656</v>
      </c>
      <c r="B577" t="s">
        <v>160</v>
      </c>
      <c r="C577" t="s">
        <v>30</v>
      </c>
    </row>
    <row r="578" spans="1:3" ht="12.75" customHeight="1">
      <c r="A578">
        <v>657</v>
      </c>
      <c r="B578" t="s">
        <v>177</v>
      </c>
      <c r="C578" t="s">
        <v>14</v>
      </c>
    </row>
    <row r="579" spans="1:3" ht="12.75" customHeight="1">
      <c r="A579">
        <v>658</v>
      </c>
      <c r="B579" t="s">
        <v>177</v>
      </c>
      <c r="C579" t="s">
        <v>112</v>
      </c>
    </row>
    <row r="580" spans="1:3" ht="12.75" customHeight="1">
      <c r="A580">
        <v>659</v>
      </c>
      <c r="B580" t="s">
        <v>831</v>
      </c>
      <c r="C580" t="s">
        <v>67</v>
      </c>
    </row>
    <row r="581" spans="1:3" ht="12.75" customHeight="1">
      <c r="A581">
        <v>660</v>
      </c>
      <c r="B581" t="s">
        <v>840</v>
      </c>
      <c r="C581" t="s">
        <v>79</v>
      </c>
    </row>
    <row r="582" spans="1:3" ht="12.75" customHeight="1">
      <c r="A582">
        <v>661</v>
      </c>
      <c r="B582" t="s">
        <v>840</v>
      </c>
      <c r="C582" t="s">
        <v>125</v>
      </c>
    </row>
    <row r="583" spans="1:3" ht="12.75" customHeight="1">
      <c r="A583">
        <v>662</v>
      </c>
      <c r="B583" t="s">
        <v>727</v>
      </c>
      <c r="C583" t="s">
        <v>728</v>
      </c>
    </row>
    <row r="584" spans="1:3" ht="12.75" customHeight="1">
      <c r="A584">
        <v>663</v>
      </c>
      <c r="B584" t="s">
        <v>729</v>
      </c>
      <c r="C584" t="s">
        <v>25</v>
      </c>
    </row>
    <row r="585" spans="1:3" ht="12.75" customHeight="1">
      <c r="A585">
        <v>664</v>
      </c>
      <c r="B585" t="s">
        <v>1214</v>
      </c>
      <c r="C585" t="s">
        <v>144</v>
      </c>
    </row>
    <row r="586" spans="1:3" ht="12.75" customHeight="1">
      <c r="A586">
        <v>665</v>
      </c>
      <c r="B586" t="s">
        <v>1215</v>
      </c>
      <c r="C586" t="s">
        <v>38</v>
      </c>
    </row>
    <row r="587" spans="1:3" ht="12.75" customHeight="1">
      <c r="A587">
        <v>666</v>
      </c>
      <c r="B587" t="s">
        <v>1216</v>
      </c>
      <c r="C587" t="s">
        <v>8</v>
      </c>
    </row>
    <row r="588" spans="1:3" ht="12.75" customHeight="1">
      <c r="A588">
        <v>667</v>
      </c>
      <c r="B588" t="s">
        <v>1217</v>
      </c>
      <c r="C588" t="s">
        <v>130</v>
      </c>
    </row>
    <row r="589" spans="1:3" ht="12.75" customHeight="1">
      <c r="A589">
        <v>668</v>
      </c>
      <c r="B589" t="s">
        <v>1218</v>
      </c>
      <c r="C589" t="s">
        <v>830</v>
      </c>
    </row>
    <row r="590" spans="1:3" ht="12.75" customHeight="1">
      <c r="A590">
        <v>669</v>
      </c>
      <c r="B590" t="s">
        <v>1219</v>
      </c>
      <c r="C590" t="s">
        <v>143</v>
      </c>
    </row>
    <row r="591" spans="1:3" ht="12.75" customHeight="1">
      <c r="A591">
        <v>670</v>
      </c>
      <c r="B591" t="s">
        <v>550</v>
      </c>
      <c r="C591" t="s">
        <v>551</v>
      </c>
    </row>
    <row r="592" spans="1:3" ht="12.75" customHeight="1">
      <c r="A592">
        <v>671</v>
      </c>
      <c r="B592" t="s">
        <v>549</v>
      </c>
      <c r="C592" t="s">
        <v>39</v>
      </c>
    </row>
    <row r="593" spans="1:3" ht="12.75" customHeight="1">
      <c r="A593">
        <v>672</v>
      </c>
      <c r="B593" t="s">
        <v>550</v>
      </c>
      <c r="C593" t="s">
        <v>552</v>
      </c>
    </row>
    <row r="594" spans="1:3" ht="12.75" customHeight="1">
      <c r="A594">
        <v>673</v>
      </c>
      <c r="B594" t="s">
        <v>548</v>
      </c>
      <c r="C594" t="s">
        <v>120</v>
      </c>
    </row>
    <row r="595" spans="1:3" ht="12.75" customHeight="1">
      <c r="A595">
        <v>674</v>
      </c>
      <c r="B595" t="s">
        <v>471</v>
      </c>
      <c r="C595" t="s">
        <v>54</v>
      </c>
    </row>
    <row r="596" spans="1:3" ht="12.75" customHeight="1">
      <c r="A596">
        <v>675</v>
      </c>
      <c r="B596" t="s">
        <v>489</v>
      </c>
      <c r="C596" t="s">
        <v>288</v>
      </c>
    </row>
    <row r="597" spans="1:3" ht="12.75" customHeight="1">
      <c r="A597">
        <v>677</v>
      </c>
      <c r="B597" t="s">
        <v>68</v>
      </c>
      <c r="C597" t="s">
        <v>110</v>
      </c>
    </row>
    <row r="598" spans="1:3" ht="12.75" customHeight="1">
      <c r="A598">
        <v>679</v>
      </c>
      <c r="B598" t="s">
        <v>434</v>
      </c>
      <c r="C598" t="s">
        <v>58</v>
      </c>
    </row>
    <row r="599" spans="1:3" ht="12.75" customHeight="1">
      <c r="A599">
        <v>680</v>
      </c>
      <c r="B599" t="s">
        <v>1220</v>
      </c>
      <c r="C599" t="s">
        <v>17</v>
      </c>
    </row>
    <row r="600" spans="1:3" ht="12.75" customHeight="1">
      <c r="A600">
        <v>681</v>
      </c>
      <c r="B600" t="s">
        <v>199</v>
      </c>
      <c r="C600" t="s">
        <v>86</v>
      </c>
    </row>
    <row r="601" spans="1:3" ht="12.75" customHeight="1">
      <c r="A601">
        <v>682</v>
      </c>
      <c r="B601" t="s">
        <v>1211</v>
      </c>
      <c r="C601" t="s">
        <v>293</v>
      </c>
    </row>
    <row r="602" spans="1:3" ht="12.75" customHeight="1">
      <c r="A602">
        <v>683</v>
      </c>
      <c r="B602" t="s">
        <v>424</v>
      </c>
      <c r="C602" t="s">
        <v>30</v>
      </c>
    </row>
    <row r="603" spans="1:3" ht="12.75" customHeight="1">
      <c r="A603">
        <v>684</v>
      </c>
      <c r="B603" t="s">
        <v>248</v>
      </c>
      <c r="C603" t="s">
        <v>193</v>
      </c>
    </row>
    <row r="604" spans="1:3" ht="12.75" customHeight="1">
      <c r="A604">
        <v>685</v>
      </c>
      <c r="B604" t="s">
        <v>1221</v>
      </c>
      <c r="C604" t="s">
        <v>51</v>
      </c>
    </row>
    <row r="605" spans="1:3" ht="12.75" customHeight="1">
      <c r="A605">
        <v>686</v>
      </c>
      <c r="B605" t="s">
        <v>387</v>
      </c>
      <c r="C605" t="s">
        <v>18</v>
      </c>
    </row>
    <row r="606" spans="1:3" ht="12.75" customHeight="1">
      <c r="A606">
        <v>687</v>
      </c>
      <c r="B606" t="s">
        <v>1222</v>
      </c>
      <c r="C606" t="s">
        <v>51</v>
      </c>
    </row>
    <row r="607" spans="1:3" ht="12.75" customHeight="1">
      <c r="A607">
        <v>688</v>
      </c>
      <c r="B607" t="s">
        <v>1223</v>
      </c>
      <c r="C607" t="s">
        <v>327</v>
      </c>
    </row>
    <row r="608" spans="1:3" ht="12.75" customHeight="1">
      <c r="A608">
        <v>689</v>
      </c>
      <c r="B608" t="s">
        <v>1224</v>
      </c>
      <c r="C608" t="s">
        <v>84</v>
      </c>
    </row>
    <row r="609" spans="1:3" ht="12.75" customHeight="1">
      <c r="A609">
        <v>690</v>
      </c>
      <c r="B609" t="s">
        <v>1225</v>
      </c>
      <c r="C609" t="s">
        <v>51</v>
      </c>
    </row>
    <row r="610" spans="1:3" ht="12.75" customHeight="1">
      <c r="A610">
        <v>691</v>
      </c>
      <c r="B610" t="s">
        <v>1226</v>
      </c>
      <c r="C610" t="s">
        <v>28</v>
      </c>
    </row>
    <row r="611" spans="1:3" ht="12.75" customHeight="1">
      <c r="A611">
        <v>692</v>
      </c>
      <c r="B611" t="s">
        <v>1227</v>
      </c>
      <c r="C611" t="s">
        <v>1228</v>
      </c>
    </row>
    <row r="612" spans="1:3" ht="12.75" customHeight="1">
      <c r="A612">
        <v>693</v>
      </c>
      <c r="B612" t="s">
        <v>1229</v>
      </c>
      <c r="C612" t="s">
        <v>50</v>
      </c>
    </row>
    <row r="613" spans="1:3" ht="12.75" customHeight="1">
      <c r="A613">
        <v>694</v>
      </c>
      <c r="B613" t="s">
        <v>1230</v>
      </c>
      <c r="C613" t="s">
        <v>21</v>
      </c>
    </row>
    <row r="614" spans="1:3" ht="12.75" customHeight="1">
      <c r="A614">
        <v>695</v>
      </c>
      <c r="B614" t="s">
        <v>1231</v>
      </c>
      <c r="C614" t="s">
        <v>1232</v>
      </c>
    </row>
    <row r="615" spans="1:3" ht="12.75" customHeight="1">
      <c r="A615">
        <v>696</v>
      </c>
      <c r="B615" t="s">
        <v>1233</v>
      </c>
      <c r="C615" t="s">
        <v>254</v>
      </c>
    </row>
    <row r="616" spans="1:3" ht="12.75" customHeight="1">
      <c r="A616">
        <v>697</v>
      </c>
      <c r="B616" t="s">
        <v>1033</v>
      </c>
      <c r="C616" t="s">
        <v>96</v>
      </c>
    </row>
    <row r="617" spans="1:3" ht="12.75" customHeight="1">
      <c r="A617">
        <v>698</v>
      </c>
      <c r="B617" t="s">
        <v>1234</v>
      </c>
      <c r="C617" t="s">
        <v>92</v>
      </c>
    </row>
    <row r="618" spans="1:3" ht="12.75" customHeight="1">
      <c r="A618">
        <v>699</v>
      </c>
      <c r="B618" t="s">
        <v>1235</v>
      </c>
      <c r="C618" t="s">
        <v>671</v>
      </c>
    </row>
    <row r="619" spans="1:3" ht="12.75" customHeight="1">
      <c r="A619">
        <v>700</v>
      </c>
      <c r="B619" t="s">
        <v>1236</v>
      </c>
      <c r="C619" t="s">
        <v>51</v>
      </c>
    </row>
    <row r="620" spans="1:3" ht="12.75" customHeight="1">
      <c r="A620">
        <v>701</v>
      </c>
      <c r="B620" t="s">
        <v>1236</v>
      </c>
      <c r="C620" t="s">
        <v>59</v>
      </c>
    </row>
    <row r="621" spans="1:3" ht="12.75" customHeight="1">
      <c r="A621">
        <v>702</v>
      </c>
      <c r="B621" t="s">
        <v>261</v>
      </c>
      <c r="C621" t="s">
        <v>1237</v>
      </c>
    </row>
    <row r="622" spans="1:3" ht="12.75" customHeight="1">
      <c r="A622">
        <v>703</v>
      </c>
      <c r="B622" t="s">
        <v>224</v>
      </c>
      <c r="C622" t="s">
        <v>1238</v>
      </c>
    </row>
    <row r="623" spans="1:3" ht="12.75" customHeight="1">
      <c r="A623">
        <v>705</v>
      </c>
      <c r="B623" t="s">
        <v>616</v>
      </c>
      <c r="C623" t="s">
        <v>25</v>
      </c>
    </row>
    <row r="624" spans="1:3" ht="12.75" customHeight="1">
      <c r="A624">
        <v>706</v>
      </c>
      <c r="B624" t="s">
        <v>515</v>
      </c>
      <c r="C624" t="s">
        <v>8</v>
      </c>
    </row>
    <row r="625" spans="1:3" ht="12.75" customHeight="1">
      <c r="A625">
        <v>707</v>
      </c>
      <c r="B625" t="s">
        <v>617</v>
      </c>
      <c r="C625" t="s">
        <v>167</v>
      </c>
    </row>
    <row r="626" spans="1:3" ht="12.75" customHeight="1">
      <c r="A626">
        <v>708</v>
      </c>
      <c r="B626" t="s">
        <v>1239</v>
      </c>
      <c r="C626" t="s">
        <v>1240</v>
      </c>
    </row>
    <row r="627" spans="1:3" ht="12.75" customHeight="1">
      <c r="A627">
        <v>709</v>
      </c>
      <c r="B627" t="s">
        <v>1241</v>
      </c>
      <c r="C627" t="s">
        <v>86</v>
      </c>
    </row>
    <row r="628" spans="1:3" ht="12.75" customHeight="1">
      <c r="A628">
        <v>710</v>
      </c>
      <c r="B628" t="s">
        <v>1242</v>
      </c>
      <c r="C628" t="s">
        <v>192</v>
      </c>
    </row>
    <row r="629" spans="1:3" ht="12.75" customHeight="1">
      <c r="A629">
        <v>724</v>
      </c>
      <c r="B629" t="s">
        <v>1243</v>
      </c>
      <c r="C629" t="s">
        <v>1244</v>
      </c>
    </row>
    <row r="630" spans="1:3" ht="12.75" customHeight="1">
      <c r="A630">
        <v>725</v>
      </c>
      <c r="B630" t="s">
        <v>1243</v>
      </c>
      <c r="C630" t="s">
        <v>1245</v>
      </c>
    </row>
    <row r="631" spans="1:3" ht="12.75" customHeight="1">
      <c r="A631">
        <v>726</v>
      </c>
      <c r="B631" t="s">
        <v>1246</v>
      </c>
      <c r="C631" t="s">
        <v>1247</v>
      </c>
    </row>
    <row r="632" spans="1:3" ht="12.75" customHeight="1">
      <c r="A632">
        <v>727</v>
      </c>
      <c r="B632" t="s">
        <v>417</v>
      </c>
      <c r="C632" t="s">
        <v>83</v>
      </c>
    </row>
    <row r="633" spans="1:3" ht="12.75" customHeight="1">
      <c r="A633">
        <v>728</v>
      </c>
      <c r="B633" t="s">
        <v>1248</v>
      </c>
      <c r="C633" t="s">
        <v>90</v>
      </c>
    </row>
    <row r="634" spans="1:3" ht="12.75" customHeight="1">
      <c r="A634">
        <v>729</v>
      </c>
      <c r="B634" t="s">
        <v>905</v>
      </c>
      <c r="C634" t="s">
        <v>912</v>
      </c>
    </row>
    <row r="635" spans="1:3" ht="12.75" customHeight="1">
      <c r="A635">
        <v>730</v>
      </c>
      <c r="B635" t="s">
        <v>599</v>
      </c>
      <c r="C635" t="s">
        <v>600</v>
      </c>
    </row>
    <row r="636" spans="1:3" ht="12.75" customHeight="1">
      <c r="A636">
        <v>731</v>
      </c>
      <c r="B636" t="s">
        <v>601</v>
      </c>
      <c r="C636" t="s">
        <v>105</v>
      </c>
    </row>
    <row r="637" spans="1:3" ht="12.75" customHeight="1">
      <c r="A637">
        <v>732</v>
      </c>
      <c r="B637" t="s">
        <v>602</v>
      </c>
      <c r="C637" t="s">
        <v>30</v>
      </c>
    </row>
    <row r="638" spans="1:3" ht="12.75" customHeight="1">
      <c r="A638">
        <v>733</v>
      </c>
      <c r="B638" t="s">
        <v>453</v>
      </c>
      <c r="C638" t="s">
        <v>30</v>
      </c>
    </row>
    <row r="639" spans="1:3" ht="12.75" customHeight="1">
      <c r="A639">
        <v>734</v>
      </c>
      <c r="B639" t="s">
        <v>597</v>
      </c>
      <c r="C639" t="s">
        <v>170</v>
      </c>
    </row>
    <row r="640" spans="1:3" ht="12.75" customHeight="1">
      <c r="A640">
        <v>735</v>
      </c>
      <c r="B640" t="s">
        <v>1249</v>
      </c>
      <c r="C640" t="s">
        <v>947</v>
      </c>
    </row>
    <row r="641" spans="1:3" ht="12.75" customHeight="1">
      <c r="A641">
        <v>736</v>
      </c>
      <c r="B641" t="s">
        <v>226</v>
      </c>
      <c r="C641" t="s">
        <v>113</v>
      </c>
    </row>
    <row r="642" spans="1:3" ht="12.75" customHeight="1">
      <c r="A642">
        <v>737</v>
      </c>
      <c r="B642" t="s">
        <v>905</v>
      </c>
      <c r="C642" t="s">
        <v>906</v>
      </c>
    </row>
    <row r="643" spans="1:3" ht="12.75" customHeight="1">
      <c r="A643">
        <v>738</v>
      </c>
      <c r="B643" t="s">
        <v>594</v>
      </c>
      <c r="C643" t="s">
        <v>1250</v>
      </c>
    </row>
    <row r="644" spans="1:3" ht="12.75" customHeight="1">
      <c r="A644">
        <v>739</v>
      </c>
      <c r="B644" t="s">
        <v>1251</v>
      </c>
      <c r="C644" t="s">
        <v>1252</v>
      </c>
    </row>
    <row r="645" spans="1:3" ht="12.75" customHeight="1">
      <c r="A645">
        <v>756</v>
      </c>
      <c r="B645" t="s">
        <v>1253</v>
      </c>
      <c r="C645" t="s">
        <v>166</v>
      </c>
    </row>
    <row r="646" spans="1:3" ht="12.75" customHeight="1">
      <c r="A646">
        <v>757</v>
      </c>
      <c r="B646" t="s">
        <v>1253</v>
      </c>
      <c r="C646" t="s">
        <v>39</v>
      </c>
    </row>
    <row r="647" spans="1:3" ht="12.75" customHeight="1">
      <c r="A647">
        <v>758</v>
      </c>
      <c r="B647" t="s">
        <v>701</v>
      </c>
      <c r="C647" t="s">
        <v>702</v>
      </c>
    </row>
    <row r="648" spans="1:3" ht="12.75" customHeight="1">
      <c r="A648">
        <v>759</v>
      </c>
      <c r="B648" t="s">
        <v>16</v>
      </c>
      <c r="C648" t="s">
        <v>110</v>
      </c>
    </row>
    <row r="649" spans="1:3" ht="12.75" customHeight="1">
      <c r="A649">
        <v>760</v>
      </c>
      <c r="B649" t="s">
        <v>1254</v>
      </c>
      <c r="C649" t="s">
        <v>1255</v>
      </c>
    </row>
    <row r="650" spans="1:3" ht="12.75" customHeight="1">
      <c r="A650">
        <v>761</v>
      </c>
      <c r="B650" t="s">
        <v>351</v>
      </c>
      <c r="C650" t="s">
        <v>106</v>
      </c>
    </row>
    <row r="651" spans="1:3" ht="12.75" customHeight="1">
      <c r="A651">
        <v>762</v>
      </c>
      <c r="B651" t="s">
        <v>235</v>
      </c>
      <c r="C651" t="s">
        <v>309</v>
      </c>
    </row>
    <row r="652" spans="1:3" ht="12.75" customHeight="1">
      <c r="A652">
        <v>763</v>
      </c>
      <c r="B652" t="s">
        <v>1256</v>
      </c>
      <c r="C652" t="s">
        <v>112</v>
      </c>
    </row>
    <row r="653" spans="1:3" ht="12.75" customHeight="1">
      <c r="A653">
        <v>765</v>
      </c>
      <c r="B653" t="s">
        <v>757</v>
      </c>
      <c r="C653" t="s">
        <v>604</v>
      </c>
    </row>
    <row r="654" spans="1:3" ht="12.75" customHeight="1">
      <c r="A654">
        <v>766</v>
      </c>
      <c r="B654" t="s">
        <v>719</v>
      </c>
      <c r="C654" t="s">
        <v>122</v>
      </c>
    </row>
    <row r="655" spans="1:3" ht="12.75" customHeight="1">
      <c r="A655">
        <v>767</v>
      </c>
      <c r="B655" t="s">
        <v>1257</v>
      </c>
      <c r="C655" t="s">
        <v>13</v>
      </c>
    </row>
    <row r="656" spans="1:3" ht="12.75" customHeight="1">
      <c r="A656">
        <v>768</v>
      </c>
      <c r="B656" t="s">
        <v>720</v>
      </c>
      <c r="C656" t="s">
        <v>121</v>
      </c>
    </row>
    <row r="657" spans="1:3" ht="12.75" customHeight="1">
      <c r="A657">
        <v>769</v>
      </c>
      <c r="B657" t="s">
        <v>515</v>
      </c>
      <c r="C657" t="s">
        <v>61</v>
      </c>
    </row>
    <row r="658" spans="1:3" ht="12.75" customHeight="1">
      <c r="A658">
        <v>770</v>
      </c>
      <c r="B658" t="s">
        <v>1258</v>
      </c>
      <c r="C658" t="s">
        <v>125</v>
      </c>
    </row>
    <row r="659" spans="1:3" ht="12.75" customHeight="1">
      <c r="A659">
        <v>771</v>
      </c>
      <c r="B659" t="s">
        <v>353</v>
      </c>
      <c r="C659" t="s">
        <v>73</v>
      </c>
    </row>
    <row r="660" spans="1:3" ht="12.75" customHeight="1">
      <c r="A660">
        <v>772</v>
      </c>
      <c r="B660" t="s">
        <v>15</v>
      </c>
      <c r="C660" t="s">
        <v>119</v>
      </c>
    </row>
    <row r="661" spans="1:3" ht="12.75" customHeight="1">
      <c r="A661">
        <v>773</v>
      </c>
      <c r="B661" t="s">
        <v>1259</v>
      </c>
      <c r="C661" t="s">
        <v>1260</v>
      </c>
    </row>
    <row r="662" spans="1:3" ht="12.75" customHeight="1">
      <c r="A662">
        <v>776</v>
      </c>
      <c r="B662" t="s">
        <v>1261</v>
      </c>
      <c r="C662" t="s">
        <v>121</v>
      </c>
    </row>
    <row r="663" spans="1:3" ht="12.75" customHeight="1">
      <c r="A663">
        <v>777</v>
      </c>
      <c r="B663" t="s">
        <v>237</v>
      </c>
      <c r="C663" t="s">
        <v>120</v>
      </c>
    </row>
    <row r="664" spans="1:3" ht="12.75" customHeight="1">
      <c r="A664">
        <v>778</v>
      </c>
      <c r="B664" t="s">
        <v>1262</v>
      </c>
      <c r="C664" t="s">
        <v>51</v>
      </c>
    </row>
    <row r="665" spans="1:3" ht="12.75" customHeight="1">
      <c r="A665">
        <v>779</v>
      </c>
      <c r="B665" t="s">
        <v>1263</v>
      </c>
      <c r="C665" t="s">
        <v>66</v>
      </c>
    </row>
    <row r="666" spans="1:3" ht="12.75" customHeight="1">
      <c r="A666">
        <v>780</v>
      </c>
      <c r="B666" t="s">
        <v>1264</v>
      </c>
      <c r="C666" t="s">
        <v>83</v>
      </c>
    </row>
    <row r="667" spans="1:3" ht="12.75" customHeight="1">
      <c r="A667">
        <v>781</v>
      </c>
      <c r="B667" t="s">
        <v>772</v>
      </c>
      <c r="C667" t="s">
        <v>181</v>
      </c>
    </row>
    <row r="668" spans="1:3" ht="12.75" customHeight="1">
      <c r="A668">
        <v>782</v>
      </c>
      <c r="B668" t="s">
        <v>1265</v>
      </c>
      <c r="C668" t="s">
        <v>1266</v>
      </c>
    </row>
    <row r="669" spans="1:3" ht="12.75" customHeight="1">
      <c r="A669">
        <v>783</v>
      </c>
      <c r="B669" t="s">
        <v>131</v>
      </c>
      <c r="C669" t="s">
        <v>1267</v>
      </c>
    </row>
    <row r="670" spans="1:3" ht="12.75" customHeight="1">
      <c r="A670">
        <v>784</v>
      </c>
      <c r="B670" t="s">
        <v>1268</v>
      </c>
      <c r="C670" t="s">
        <v>232</v>
      </c>
    </row>
    <row r="671" spans="1:3" ht="12.75" customHeight="1">
      <c r="A671">
        <v>785</v>
      </c>
      <c r="B671" t="s">
        <v>141</v>
      </c>
      <c r="C671" t="s">
        <v>324</v>
      </c>
    </row>
    <row r="672" spans="1:3" ht="12.75" customHeight="1">
      <c r="A672">
        <v>787</v>
      </c>
      <c r="B672" t="s">
        <v>1269</v>
      </c>
      <c r="C672" t="s">
        <v>28</v>
      </c>
    </row>
    <row r="673" spans="1:3" ht="12.75" customHeight="1">
      <c r="A673">
        <v>788</v>
      </c>
      <c r="B673" t="s">
        <v>751</v>
      </c>
      <c r="C673" t="s">
        <v>76</v>
      </c>
    </row>
    <row r="674" spans="1:3" ht="12.75" customHeight="1">
      <c r="A674">
        <v>789</v>
      </c>
      <c r="B674" t="s">
        <v>197</v>
      </c>
      <c r="C674" t="s">
        <v>14</v>
      </c>
    </row>
    <row r="675" spans="1:3" ht="12.75" customHeight="1">
      <c r="A675">
        <v>790</v>
      </c>
      <c r="B675" t="s">
        <v>710</v>
      </c>
      <c r="C675" t="s">
        <v>14</v>
      </c>
    </row>
    <row r="676" spans="1:3" ht="12.75" customHeight="1">
      <c r="A676">
        <v>791</v>
      </c>
      <c r="B676" t="s">
        <v>44</v>
      </c>
      <c r="C676" t="s">
        <v>219</v>
      </c>
    </row>
    <row r="677" spans="1:3" ht="12.75" customHeight="1">
      <c r="A677">
        <v>792</v>
      </c>
      <c r="B677" t="s">
        <v>173</v>
      </c>
      <c r="C677" t="s">
        <v>123</v>
      </c>
    </row>
    <row r="678" spans="1:3" ht="12.75" customHeight="1">
      <c r="A678">
        <v>793</v>
      </c>
      <c r="B678" t="s">
        <v>325</v>
      </c>
      <c r="C678" t="s">
        <v>128</v>
      </c>
    </row>
    <row r="679" spans="1:3" ht="12.75" customHeight="1">
      <c r="A679">
        <v>794</v>
      </c>
      <c r="B679" t="s">
        <v>709</v>
      </c>
      <c r="C679" t="s">
        <v>84</v>
      </c>
    </row>
    <row r="680" spans="1:3" ht="12.75" customHeight="1">
      <c r="A680">
        <v>795</v>
      </c>
      <c r="B680" t="s">
        <v>24</v>
      </c>
      <c r="C680" t="s">
        <v>135</v>
      </c>
    </row>
    <row r="681" spans="1:3" ht="12.75" customHeight="1">
      <c r="A681">
        <v>796</v>
      </c>
      <c r="B681" t="s">
        <v>3</v>
      </c>
      <c r="C681" t="s">
        <v>14</v>
      </c>
    </row>
    <row r="682" spans="1:3" ht="12.75" customHeight="1">
      <c r="A682">
        <v>797</v>
      </c>
      <c r="B682" t="s">
        <v>843</v>
      </c>
      <c r="C682" t="s">
        <v>1270</v>
      </c>
    </row>
    <row r="683" spans="1:3" ht="12.75" customHeight="1">
      <c r="A683">
        <v>798</v>
      </c>
      <c r="B683" t="s">
        <v>1271</v>
      </c>
      <c r="C683" t="s">
        <v>1272</v>
      </c>
    </row>
    <row r="684" spans="1:3" ht="12.75" customHeight="1">
      <c r="A684">
        <v>799</v>
      </c>
      <c r="B684" t="s">
        <v>1271</v>
      </c>
      <c r="C684" t="s">
        <v>339</v>
      </c>
    </row>
    <row r="685" spans="1:3" ht="12.75" customHeight="1">
      <c r="A685">
        <v>800</v>
      </c>
      <c r="B685" t="s">
        <v>392</v>
      </c>
      <c r="C685" t="s">
        <v>82</v>
      </c>
    </row>
    <row r="686" spans="1:3" ht="12.75" customHeight="1">
      <c r="A686">
        <v>801</v>
      </c>
      <c r="B686" t="s">
        <v>190</v>
      </c>
      <c r="C686" t="s">
        <v>52</v>
      </c>
    </row>
    <row r="687" spans="1:3" ht="12.75" customHeight="1">
      <c r="A687">
        <v>802</v>
      </c>
      <c r="B687" t="s">
        <v>250</v>
      </c>
      <c r="C687" t="s">
        <v>90</v>
      </c>
    </row>
    <row r="688" spans="1:3" ht="12.75" customHeight="1">
      <c r="A688">
        <v>803</v>
      </c>
      <c r="B688" t="s">
        <v>1273</v>
      </c>
      <c r="C688" t="s">
        <v>65</v>
      </c>
    </row>
    <row r="689" spans="1:3" ht="12.75" customHeight="1">
      <c r="A689">
        <v>804</v>
      </c>
      <c r="B689" t="s">
        <v>1274</v>
      </c>
      <c r="C689" t="s">
        <v>1275</v>
      </c>
    </row>
    <row r="690" spans="1:3" ht="12.75" customHeight="1">
      <c r="A690">
        <v>805</v>
      </c>
      <c r="B690" t="s">
        <v>1276</v>
      </c>
      <c r="C690" t="s">
        <v>182</v>
      </c>
    </row>
    <row r="691" spans="1:3" ht="12.75" customHeight="1">
      <c r="A691">
        <v>806</v>
      </c>
      <c r="B691" t="s">
        <v>1276</v>
      </c>
      <c r="C691" t="s">
        <v>1277</v>
      </c>
    </row>
    <row r="692" spans="1:3" ht="12.75" customHeight="1">
      <c r="A692">
        <v>807</v>
      </c>
      <c r="B692" t="s">
        <v>1278</v>
      </c>
      <c r="C692" t="s">
        <v>518</v>
      </c>
    </row>
    <row r="693" spans="1:3" ht="12.75" customHeight="1">
      <c r="A693">
        <v>808</v>
      </c>
      <c r="B693" t="s">
        <v>1279</v>
      </c>
      <c r="C693" t="s">
        <v>76</v>
      </c>
    </row>
    <row r="694" spans="1:3" ht="12.75" customHeight="1">
      <c r="A694">
        <v>809</v>
      </c>
      <c r="B694" t="s">
        <v>1280</v>
      </c>
      <c r="C694" t="s">
        <v>1281</v>
      </c>
    </row>
    <row r="695" spans="1:3" ht="12.75" customHeight="1">
      <c r="A695">
        <v>810</v>
      </c>
      <c r="B695" t="s">
        <v>1282</v>
      </c>
      <c r="C695" t="s">
        <v>155</v>
      </c>
    </row>
    <row r="696" spans="1:3" ht="12.75" customHeight="1">
      <c r="A696">
        <v>811</v>
      </c>
      <c r="B696" t="s">
        <v>1283</v>
      </c>
      <c r="C696" t="s">
        <v>243</v>
      </c>
    </row>
    <row r="697" spans="1:3" ht="12.75" customHeight="1">
      <c r="A697">
        <v>812</v>
      </c>
      <c r="B697" t="s">
        <v>1284</v>
      </c>
      <c r="C697" t="s">
        <v>52</v>
      </c>
    </row>
    <row r="698" spans="1:3" ht="12.75" customHeight="1">
      <c r="A698">
        <v>813</v>
      </c>
      <c r="B698" t="s">
        <v>1285</v>
      </c>
      <c r="C698" t="s">
        <v>51</v>
      </c>
    </row>
    <row r="699" spans="1:3" ht="12.75" customHeight="1">
      <c r="A699">
        <v>814</v>
      </c>
      <c r="B699" t="s">
        <v>1286</v>
      </c>
      <c r="C699" t="s">
        <v>1287</v>
      </c>
    </row>
    <row r="700" spans="1:3" ht="12.75" customHeight="1">
      <c r="A700">
        <v>821</v>
      </c>
      <c r="B700" t="s">
        <v>1288</v>
      </c>
      <c r="C700" t="s">
        <v>1289</v>
      </c>
    </row>
    <row r="701" spans="1:3" ht="12.75" customHeight="1">
      <c r="A701">
        <v>822</v>
      </c>
      <c r="B701" t="s">
        <v>576</v>
      </c>
      <c r="C701" t="s">
        <v>577</v>
      </c>
    </row>
    <row r="702" spans="1:3" ht="12.75" customHeight="1">
      <c r="A702">
        <v>824</v>
      </c>
      <c r="B702" t="s">
        <v>1290</v>
      </c>
      <c r="C702" t="s">
        <v>1291</v>
      </c>
    </row>
    <row r="703" spans="1:3" ht="12.75" customHeight="1">
      <c r="A703">
        <v>825</v>
      </c>
      <c r="B703" t="s">
        <v>281</v>
      </c>
      <c r="C703" t="s">
        <v>41</v>
      </c>
    </row>
    <row r="704" spans="1:3" ht="12.75" customHeight="1">
      <c r="A704">
        <v>826</v>
      </c>
      <c r="B704" t="s">
        <v>1292</v>
      </c>
      <c r="C704" t="s">
        <v>746</v>
      </c>
    </row>
    <row r="705" spans="1:3" ht="12.75" customHeight="1">
      <c r="A705">
        <v>827</v>
      </c>
      <c r="B705" t="s">
        <v>437</v>
      </c>
      <c r="C705" t="s">
        <v>100</v>
      </c>
    </row>
    <row r="706" spans="1:3" ht="12.75" customHeight="1">
      <c r="A706">
        <v>828</v>
      </c>
      <c r="B706" t="s">
        <v>515</v>
      </c>
      <c r="C706" t="s">
        <v>370</v>
      </c>
    </row>
    <row r="707" spans="1:3" ht="12.75" customHeight="1">
      <c r="A707">
        <v>830</v>
      </c>
      <c r="B707" t="s">
        <v>1293</v>
      </c>
      <c r="C707" t="s">
        <v>1294</v>
      </c>
    </row>
    <row r="708" spans="1:3" ht="12.75" customHeight="1">
      <c r="A708">
        <v>831</v>
      </c>
      <c r="B708" t="s">
        <v>1295</v>
      </c>
      <c r="C708" t="s">
        <v>28</v>
      </c>
    </row>
    <row r="709" spans="1:3" ht="12.75" customHeight="1">
      <c r="A709">
        <v>832</v>
      </c>
      <c r="B709" t="s">
        <v>563</v>
      </c>
      <c r="C709" t="s">
        <v>38</v>
      </c>
    </row>
    <row r="710" spans="1:3" ht="12.75" customHeight="1">
      <c r="A710">
        <v>833</v>
      </c>
      <c r="B710" t="s">
        <v>743</v>
      </c>
      <c r="C710" t="s">
        <v>744</v>
      </c>
    </row>
    <row r="711" spans="1:3" ht="12.75" customHeight="1">
      <c r="A711">
        <v>843</v>
      </c>
      <c r="B711" t="s">
        <v>862</v>
      </c>
      <c r="C711" t="s">
        <v>93</v>
      </c>
    </row>
    <row r="712" spans="1:3" ht="12.75" customHeight="1">
      <c r="A712">
        <v>844</v>
      </c>
      <c r="B712" t="s">
        <v>1296</v>
      </c>
      <c r="C712" t="s">
        <v>1297</v>
      </c>
    </row>
    <row r="713" spans="1:3" ht="12.75" customHeight="1">
      <c r="A713">
        <v>845</v>
      </c>
      <c r="B713" t="s">
        <v>1298</v>
      </c>
      <c r="C713" t="s">
        <v>627</v>
      </c>
    </row>
    <row r="714" spans="1:3" ht="12.75" customHeight="1">
      <c r="A714">
        <v>846</v>
      </c>
      <c r="B714" t="s">
        <v>1299</v>
      </c>
      <c r="C714" t="s">
        <v>1300</v>
      </c>
    </row>
    <row r="715" spans="1:3" ht="12.75" customHeight="1">
      <c r="A715">
        <v>848</v>
      </c>
      <c r="B715" t="s">
        <v>1301</v>
      </c>
      <c r="C715" t="s">
        <v>867</v>
      </c>
    </row>
    <row r="716" spans="1:3" ht="12.75" customHeight="1">
      <c r="A716">
        <v>849</v>
      </c>
      <c r="B716" t="s">
        <v>438</v>
      </c>
      <c r="C716" t="s">
        <v>439</v>
      </c>
    </row>
    <row r="717" spans="1:3" ht="12.75" customHeight="1">
      <c r="A717">
        <v>850</v>
      </c>
      <c r="B717" t="s">
        <v>863</v>
      </c>
      <c r="C717" t="s">
        <v>1302</v>
      </c>
    </row>
    <row r="718" spans="1:3" ht="12.75" customHeight="1">
      <c r="A718">
        <v>851</v>
      </c>
      <c r="B718" t="s">
        <v>1303</v>
      </c>
      <c r="C718" t="s">
        <v>1304</v>
      </c>
    </row>
    <row r="719" spans="1:3" ht="12.75" customHeight="1">
      <c r="A719">
        <v>852</v>
      </c>
      <c r="B719" t="s">
        <v>1305</v>
      </c>
      <c r="C719" t="s">
        <v>1306</v>
      </c>
    </row>
    <row r="720" spans="1:3" ht="12.75" customHeight="1">
      <c r="A720">
        <v>853</v>
      </c>
      <c r="B720" t="s">
        <v>1305</v>
      </c>
      <c r="C720" t="s">
        <v>1307</v>
      </c>
    </row>
    <row r="721" spans="1:3" ht="12.75" customHeight="1">
      <c r="A721">
        <v>854</v>
      </c>
      <c r="B721" t="s">
        <v>493</v>
      </c>
      <c r="C721" t="s">
        <v>133</v>
      </c>
    </row>
    <row r="722" spans="1:3" ht="12.75" customHeight="1">
      <c r="A722">
        <v>855</v>
      </c>
      <c r="B722" t="s">
        <v>36</v>
      </c>
      <c r="C722" t="s">
        <v>24</v>
      </c>
    </row>
    <row r="723" spans="1:3" ht="12.75" customHeight="1">
      <c r="A723">
        <v>856</v>
      </c>
      <c r="B723" t="s">
        <v>36</v>
      </c>
      <c r="C723" t="s">
        <v>428</v>
      </c>
    </row>
    <row r="724" spans="1:3" ht="12.75" customHeight="1">
      <c r="A724">
        <v>857</v>
      </c>
      <c r="B724" t="s">
        <v>802</v>
      </c>
      <c r="C724" t="s">
        <v>803</v>
      </c>
    </row>
    <row r="725" spans="1:3" ht="12.75" customHeight="1">
      <c r="A725">
        <v>858</v>
      </c>
      <c r="B725" t="s">
        <v>805</v>
      </c>
      <c r="C725" t="s">
        <v>1308</v>
      </c>
    </row>
    <row r="726" spans="1:3" ht="12.75" customHeight="1">
      <c r="A726">
        <v>859</v>
      </c>
      <c r="B726" t="s">
        <v>805</v>
      </c>
      <c r="C726" t="s">
        <v>467</v>
      </c>
    </row>
    <row r="727" spans="1:3" ht="12.75" customHeight="1">
      <c r="A727">
        <v>860</v>
      </c>
      <c r="B727" t="s">
        <v>807</v>
      </c>
      <c r="C727" t="s">
        <v>1008</v>
      </c>
    </row>
    <row r="728" spans="1:3" ht="12.75" customHeight="1">
      <c r="A728">
        <v>861</v>
      </c>
      <c r="B728" t="s">
        <v>805</v>
      </c>
      <c r="C728" t="s">
        <v>634</v>
      </c>
    </row>
    <row r="729" spans="1:3" ht="12.75" customHeight="1">
      <c r="A729">
        <v>862</v>
      </c>
      <c r="B729" t="s">
        <v>808</v>
      </c>
      <c r="C729" t="s">
        <v>91</v>
      </c>
    </row>
    <row r="730" spans="1:3" ht="12.75" customHeight="1">
      <c r="A730">
        <v>863</v>
      </c>
      <c r="B730" t="s">
        <v>801</v>
      </c>
      <c r="C730" t="s">
        <v>711</v>
      </c>
    </row>
    <row r="731" spans="1:3" ht="12.75" customHeight="1">
      <c r="A731">
        <v>865</v>
      </c>
      <c r="B731" t="s">
        <v>749</v>
      </c>
      <c r="C731" t="s">
        <v>750</v>
      </c>
    </row>
    <row r="732" spans="1:3" ht="12.75" customHeight="1">
      <c r="A732">
        <v>866</v>
      </c>
      <c r="B732" t="s">
        <v>1309</v>
      </c>
      <c r="C732" t="s">
        <v>1310</v>
      </c>
    </row>
    <row r="733" spans="1:3" ht="12.75" customHeight="1">
      <c r="A733">
        <v>867</v>
      </c>
      <c r="B733" t="s">
        <v>1311</v>
      </c>
      <c r="C733" t="s">
        <v>1312</v>
      </c>
    </row>
    <row r="734" spans="1:3" ht="12.75" customHeight="1">
      <c r="A734">
        <v>868</v>
      </c>
      <c r="B734" t="s">
        <v>1311</v>
      </c>
      <c r="C734" t="s">
        <v>113</v>
      </c>
    </row>
    <row r="735" spans="1:3" ht="12.75" customHeight="1">
      <c r="A735">
        <v>869</v>
      </c>
      <c r="B735" t="s">
        <v>1313</v>
      </c>
      <c r="C735" t="s">
        <v>148</v>
      </c>
    </row>
    <row r="736" spans="1:3" ht="12.75" customHeight="1">
      <c r="A736">
        <v>870</v>
      </c>
      <c r="B736" t="s">
        <v>157</v>
      </c>
      <c r="C736" t="s">
        <v>1314</v>
      </c>
    </row>
    <row r="737" spans="1:3" ht="12.75" customHeight="1">
      <c r="A737">
        <v>871</v>
      </c>
      <c r="B737" t="s">
        <v>1315</v>
      </c>
      <c r="C737" t="s">
        <v>456</v>
      </c>
    </row>
    <row r="738" spans="1:3" ht="12.75" customHeight="1">
      <c r="A738">
        <v>872</v>
      </c>
      <c r="B738" t="s">
        <v>1316</v>
      </c>
      <c r="C738" t="s">
        <v>106</v>
      </c>
    </row>
    <row r="739" spans="1:3" ht="12.75" customHeight="1">
      <c r="A739">
        <v>873</v>
      </c>
      <c r="B739" t="s">
        <v>1317</v>
      </c>
      <c r="C739" t="s">
        <v>1318</v>
      </c>
    </row>
    <row r="740" spans="1:3" ht="12.75" customHeight="1">
      <c r="A740">
        <v>874</v>
      </c>
      <c r="B740" t="s">
        <v>1319</v>
      </c>
      <c r="C740" t="s">
        <v>1320</v>
      </c>
    </row>
    <row r="741" spans="1:3" ht="12.75" customHeight="1">
      <c r="A741">
        <v>875</v>
      </c>
      <c r="B741" t="s">
        <v>297</v>
      </c>
      <c r="C741" t="s">
        <v>298</v>
      </c>
    </row>
    <row r="742" spans="1:3" ht="12.75" customHeight="1">
      <c r="A742">
        <v>876</v>
      </c>
      <c r="B742" t="s">
        <v>1321</v>
      </c>
      <c r="C742" t="s">
        <v>1322</v>
      </c>
    </row>
    <row r="743" spans="1:3" ht="12.75" customHeight="1">
      <c r="A743">
        <v>877</v>
      </c>
      <c r="B743" t="s">
        <v>1323</v>
      </c>
      <c r="C743" t="s">
        <v>876</v>
      </c>
    </row>
    <row r="744" spans="1:3" ht="12.75" customHeight="1">
      <c r="A744">
        <v>878</v>
      </c>
      <c r="B744" t="s">
        <v>1324</v>
      </c>
      <c r="C744" t="s">
        <v>1325</v>
      </c>
    </row>
    <row r="745" spans="1:3" ht="12.75" customHeight="1">
      <c r="A745">
        <v>879</v>
      </c>
      <c r="B745" t="s">
        <v>1326</v>
      </c>
      <c r="C745" t="s">
        <v>1327</v>
      </c>
    </row>
    <row r="746" spans="1:3" ht="12.75" customHeight="1">
      <c r="A746">
        <v>880</v>
      </c>
      <c r="B746" t="s">
        <v>1328</v>
      </c>
      <c r="C746" t="s">
        <v>79</v>
      </c>
    </row>
    <row r="747" spans="1:3" ht="12.75" customHeight="1">
      <c r="A747">
        <v>881</v>
      </c>
      <c r="B747" t="s">
        <v>580</v>
      </c>
      <c r="C747" t="s">
        <v>84</v>
      </c>
    </row>
    <row r="748" spans="1:3" ht="12.75" customHeight="1">
      <c r="A748">
        <v>882</v>
      </c>
      <c r="B748" t="s">
        <v>580</v>
      </c>
      <c r="C748" t="s">
        <v>191</v>
      </c>
    </row>
    <row r="749" spans="1:3" ht="12.75" customHeight="1">
      <c r="A749">
        <v>883</v>
      </c>
      <c r="B749" t="s">
        <v>827</v>
      </c>
      <c r="C749" t="s">
        <v>1329</v>
      </c>
    </row>
    <row r="750" spans="1:3" ht="12.75" customHeight="1">
      <c r="A750">
        <v>884</v>
      </c>
      <c r="B750" t="s">
        <v>1330</v>
      </c>
      <c r="C750" t="s">
        <v>28</v>
      </c>
    </row>
    <row r="751" spans="1:3" ht="12.75" customHeight="1">
      <c r="A751">
        <v>885</v>
      </c>
      <c r="B751" t="s">
        <v>1331</v>
      </c>
      <c r="C751" t="s">
        <v>806</v>
      </c>
    </row>
    <row r="752" spans="1:3" ht="12.75" customHeight="1">
      <c r="A752">
        <v>886</v>
      </c>
      <c r="B752" t="s">
        <v>1332</v>
      </c>
      <c r="C752" t="s">
        <v>1333</v>
      </c>
    </row>
    <row r="753" spans="1:3" ht="12.75" customHeight="1">
      <c r="A753">
        <v>887</v>
      </c>
      <c r="B753" t="s">
        <v>363</v>
      </c>
      <c r="C753" t="s">
        <v>86</v>
      </c>
    </row>
    <row r="754" spans="1:3" ht="12.75" customHeight="1">
      <c r="A754">
        <v>888</v>
      </c>
      <c r="B754" t="s">
        <v>1334</v>
      </c>
      <c r="C754" t="s">
        <v>14</v>
      </c>
    </row>
    <row r="755" spans="1:3" ht="12.75" customHeight="1">
      <c r="A755">
        <v>889</v>
      </c>
      <c r="B755" t="s">
        <v>1335</v>
      </c>
      <c r="C755" t="s">
        <v>90</v>
      </c>
    </row>
    <row r="756" spans="1:3" ht="12.75" customHeight="1">
      <c r="A756">
        <v>890</v>
      </c>
      <c r="B756" t="s">
        <v>1336</v>
      </c>
      <c r="C756" t="s">
        <v>54</v>
      </c>
    </row>
    <row r="757" spans="1:3" ht="12.75" customHeight="1">
      <c r="A757">
        <v>891</v>
      </c>
      <c r="B757" t="s">
        <v>204</v>
      </c>
      <c r="C757" t="s">
        <v>433</v>
      </c>
    </row>
    <row r="758" spans="1:3" ht="12.75" customHeight="1">
      <c r="A758">
        <v>892</v>
      </c>
      <c r="B758" t="s">
        <v>308</v>
      </c>
      <c r="C758" t="s">
        <v>112</v>
      </c>
    </row>
    <row r="759" spans="1:3" ht="12.75" customHeight="1">
      <c r="A759">
        <v>893</v>
      </c>
      <c r="B759" t="s">
        <v>1337</v>
      </c>
      <c r="C759" t="s">
        <v>59</v>
      </c>
    </row>
    <row r="760" spans="1:3" ht="12.75" customHeight="1">
      <c r="A760">
        <v>894</v>
      </c>
      <c r="B760" t="s">
        <v>184</v>
      </c>
      <c r="C760" t="s">
        <v>122</v>
      </c>
    </row>
    <row r="761" spans="1:3" ht="12.75" customHeight="1">
      <c r="A761">
        <v>895</v>
      </c>
      <c r="B761" t="s">
        <v>1338</v>
      </c>
      <c r="C761" t="s">
        <v>86</v>
      </c>
    </row>
    <row r="762" spans="1:3" ht="12.75" customHeight="1">
      <c r="A762">
        <v>897</v>
      </c>
      <c r="B762" t="s">
        <v>1339</v>
      </c>
      <c r="C762" t="s">
        <v>1340</v>
      </c>
    </row>
    <row r="763" spans="1:3" ht="12.75" customHeight="1">
      <c r="A763">
        <v>898</v>
      </c>
      <c r="B763" t="s">
        <v>1341</v>
      </c>
      <c r="C763" t="s">
        <v>1342</v>
      </c>
    </row>
    <row r="764" spans="1:3" ht="12.75" customHeight="1">
      <c r="A764">
        <v>899</v>
      </c>
      <c r="B764" t="s">
        <v>233</v>
      </c>
      <c r="C764" t="s">
        <v>73</v>
      </c>
    </row>
    <row r="765" spans="1:3" ht="12.75" customHeight="1">
      <c r="A765">
        <v>900</v>
      </c>
      <c r="B765" t="s">
        <v>310</v>
      </c>
      <c r="C765" t="s">
        <v>174</v>
      </c>
    </row>
    <row r="766" spans="1:3" ht="12.75" customHeight="1">
      <c r="A766">
        <v>901</v>
      </c>
      <c r="B766" t="s">
        <v>795</v>
      </c>
      <c r="C766" t="s">
        <v>796</v>
      </c>
    </row>
    <row r="767" spans="1:3" ht="12.75" customHeight="1">
      <c r="A767">
        <v>902</v>
      </c>
      <c r="B767" t="s">
        <v>449</v>
      </c>
      <c r="C767" t="s">
        <v>450</v>
      </c>
    </row>
    <row r="768" spans="1:3" ht="12.75" customHeight="1">
      <c r="A768">
        <v>903</v>
      </c>
      <c r="B768" t="s">
        <v>311</v>
      </c>
      <c r="C768" t="s">
        <v>312</v>
      </c>
    </row>
    <row r="769" spans="1:3" ht="12.75" customHeight="1">
      <c r="A769">
        <v>904</v>
      </c>
      <c r="B769" t="s">
        <v>451</v>
      </c>
      <c r="C769" t="s">
        <v>452</v>
      </c>
    </row>
    <row r="770" spans="1:3" ht="12.75" customHeight="1">
      <c r="A770">
        <v>905</v>
      </c>
      <c r="B770" t="s">
        <v>1343</v>
      </c>
      <c r="C770" t="s">
        <v>174</v>
      </c>
    </row>
    <row r="771" spans="1:3" ht="12.75" customHeight="1">
      <c r="A771">
        <v>906</v>
      </c>
      <c r="B771" t="s">
        <v>1344</v>
      </c>
      <c r="C771" t="s">
        <v>117</v>
      </c>
    </row>
    <row r="772" spans="1:3" ht="12.75" customHeight="1">
      <c r="A772">
        <v>907</v>
      </c>
      <c r="B772" t="s">
        <v>754</v>
      </c>
      <c r="C772" t="s">
        <v>174</v>
      </c>
    </row>
    <row r="773" spans="1:3" ht="12.75" customHeight="1">
      <c r="A773">
        <v>908</v>
      </c>
      <c r="B773" t="s">
        <v>445</v>
      </c>
      <c r="C773" t="s">
        <v>155</v>
      </c>
    </row>
    <row r="774" spans="1:3" ht="12.75" customHeight="1">
      <c r="A774">
        <v>909</v>
      </c>
      <c r="B774" t="s">
        <v>444</v>
      </c>
      <c r="C774" t="s">
        <v>394</v>
      </c>
    </row>
    <row r="775" spans="1:3" ht="12.75" customHeight="1">
      <c r="A775">
        <v>910</v>
      </c>
      <c r="B775" t="s">
        <v>1345</v>
      </c>
      <c r="C775" t="s">
        <v>1346</v>
      </c>
    </row>
    <row r="776" spans="1:3" ht="12.75" customHeight="1">
      <c r="A776">
        <v>911</v>
      </c>
      <c r="B776" t="s">
        <v>444</v>
      </c>
      <c r="C776" t="s">
        <v>446</v>
      </c>
    </row>
    <row r="777" spans="1:3" ht="12.75" customHeight="1">
      <c r="A777">
        <v>912</v>
      </c>
      <c r="B777" t="s">
        <v>504</v>
      </c>
      <c r="C777" t="s">
        <v>279</v>
      </c>
    </row>
    <row r="778" spans="1:3" ht="12.75" customHeight="1">
      <c r="A778">
        <v>913</v>
      </c>
      <c r="B778" t="s">
        <v>447</v>
      </c>
      <c r="C778" t="s">
        <v>38</v>
      </c>
    </row>
    <row r="779" spans="1:3" ht="12.75" customHeight="1">
      <c r="A779">
        <v>914</v>
      </c>
      <c r="B779" t="s">
        <v>247</v>
      </c>
      <c r="C779" t="s">
        <v>137</v>
      </c>
    </row>
    <row r="780" spans="1:3" ht="12.75" customHeight="1">
      <c r="A780">
        <v>915</v>
      </c>
      <c r="B780" t="s">
        <v>799</v>
      </c>
      <c r="C780" t="s">
        <v>440</v>
      </c>
    </row>
    <row r="781" spans="1:3" ht="12.75" customHeight="1">
      <c r="A781">
        <v>916</v>
      </c>
      <c r="B781" t="s">
        <v>798</v>
      </c>
      <c r="C781" t="s">
        <v>81</v>
      </c>
    </row>
    <row r="782" spans="1:3" ht="12.75" customHeight="1">
      <c r="A782">
        <v>917</v>
      </c>
      <c r="B782" t="s">
        <v>1347</v>
      </c>
      <c r="C782" t="s">
        <v>1348</v>
      </c>
    </row>
    <row r="783" spans="1:3" ht="12.75" customHeight="1">
      <c r="A783">
        <v>918</v>
      </c>
      <c r="B783" t="s">
        <v>1349</v>
      </c>
      <c r="C783" t="s">
        <v>1350</v>
      </c>
    </row>
    <row r="784" spans="1:3" ht="12.75" customHeight="1">
      <c r="A784">
        <v>919</v>
      </c>
      <c r="B784" t="s">
        <v>1005</v>
      </c>
      <c r="C784" t="s">
        <v>122</v>
      </c>
    </row>
    <row r="785" spans="1:3" ht="12.75" customHeight="1">
      <c r="A785">
        <v>920</v>
      </c>
      <c r="B785" t="s">
        <v>1351</v>
      </c>
      <c r="C785" t="s">
        <v>82</v>
      </c>
    </row>
    <row r="786" spans="1:3" ht="12.75" customHeight="1">
      <c r="A786">
        <v>921</v>
      </c>
      <c r="B786" t="s">
        <v>1352</v>
      </c>
      <c r="C786" t="s">
        <v>1353</v>
      </c>
    </row>
    <row r="787" spans="1:3" ht="12.75" customHeight="1">
      <c r="A787">
        <v>922</v>
      </c>
      <c r="B787" t="s">
        <v>1354</v>
      </c>
      <c r="C787" t="s">
        <v>1355</v>
      </c>
    </row>
    <row r="788" spans="1:3" ht="12.75" customHeight="1">
      <c r="A788">
        <v>923</v>
      </c>
      <c r="B788" t="s">
        <v>797</v>
      </c>
      <c r="C788" t="s">
        <v>22</v>
      </c>
    </row>
    <row r="789" spans="1:3" ht="12.75" customHeight="1">
      <c r="A789">
        <v>924</v>
      </c>
      <c r="B789" t="s">
        <v>264</v>
      </c>
      <c r="C789" t="s">
        <v>68</v>
      </c>
    </row>
    <row r="790" spans="1:3" ht="12.75" customHeight="1">
      <c r="A790">
        <v>925</v>
      </c>
      <c r="B790" t="s">
        <v>1356</v>
      </c>
      <c r="C790" t="s">
        <v>604</v>
      </c>
    </row>
    <row r="791" spans="1:3" ht="12.75" customHeight="1">
      <c r="A791">
        <v>926</v>
      </c>
      <c r="B791" t="s">
        <v>504</v>
      </c>
      <c r="C791" t="s">
        <v>75</v>
      </c>
    </row>
    <row r="792" spans="1:3" ht="12.75" customHeight="1">
      <c r="A792">
        <v>927</v>
      </c>
      <c r="B792" t="s">
        <v>1357</v>
      </c>
      <c r="C792" t="s">
        <v>148</v>
      </c>
    </row>
    <row r="793" spans="1:3" ht="12.75" customHeight="1">
      <c r="A793">
        <v>928</v>
      </c>
      <c r="B793" t="s">
        <v>1358</v>
      </c>
      <c r="C793" t="s">
        <v>1359</v>
      </c>
    </row>
    <row r="794" spans="1:3" ht="12.75" customHeight="1">
      <c r="A794">
        <v>929</v>
      </c>
      <c r="B794" t="s">
        <v>1360</v>
      </c>
      <c r="C794" t="s">
        <v>479</v>
      </c>
    </row>
    <row r="795" spans="1:3" ht="12.75" customHeight="1">
      <c r="A795">
        <v>930</v>
      </c>
      <c r="B795" t="s">
        <v>1361</v>
      </c>
      <c r="C795" t="s">
        <v>1362</v>
      </c>
    </row>
    <row r="796" spans="1:3" ht="12.75" customHeight="1">
      <c r="A796">
        <v>931</v>
      </c>
      <c r="B796" t="s">
        <v>1363</v>
      </c>
      <c r="C796" t="s">
        <v>80</v>
      </c>
    </row>
    <row r="797" spans="1:3" ht="12.75" customHeight="1">
      <c r="A797">
        <v>932</v>
      </c>
      <c r="B797" t="s">
        <v>1364</v>
      </c>
      <c r="C797" t="s">
        <v>21</v>
      </c>
    </row>
    <row r="798" spans="1:3" ht="12.75" customHeight="1">
      <c r="A798">
        <v>933</v>
      </c>
      <c r="B798" t="s">
        <v>1365</v>
      </c>
      <c r="C798" t="s">
        <v>1366</v>
      </c>
    </row>
    <row r="799" spans="1:3" ht="12.75" customHeight="1">
      <c r="A799">
        <v>934</v>
      </c>
      <c r="B799" t="s">
        <v>1367</v>
      </c>
      <c r="C799" t="s">
        <v>1368</v>
      </c>
    </row>
    <row r="800" spans="1:3" ht="12.75" customHeight="1">
      <c r="A800">
        <v>935</v>
      </c>
      <c r="B800" t="s">
        <v>1369</v>
      </c>
      <c r="C800" t="s">
        <v>102</v>
      </c>
    </row>
    <row r="801" spans="1:3" ht="12.75" customHeight="1">
      <c r="A801">
        <v>936</v>
      </c>
      <c r="B801" t="s">
        <v>1370</v>
      </c>
      <c r="C801" t="s">
        <v>43</v>
      </c>
    </row>
    <row r="802" spans="1:3" ht="12.75" customHeight="1">
      <c r="A802">
        <v>937</v>
      </c>
      <c r="B802" t="s">
        <v>1371</v>
      </c>
      <c r="C802" t="s">
        <v>50</v>
      </c>
    </row>
    <row r="803" spans="1:3" ht="12.75" customHeight="1">
      <c r="A803">
        <v>938</v>
      </c>
      <c r="B803" t="s">
        <v>1372</v>
      </c>
      <c r="C803" t="s">
        <v>1373</v>
      </c>
    </row>
    <row r="804" spans="1:3" ht="12.75" customHeight="1">
      <c r="A804">
        <v>939</v>
      </c>
      <c r="B804" t="s">
        <v>286</v>
      </c>
      <c r="C804" t="s">
        <v>54</v>
      </c>
    </row>
    <row r="805" spans="1:3" ht="12.75" customHeight="1">
      <c r="A805">
        <v>940</v>
      </c>
      <c r="B805" t="s">
        <v>305</v>
      </c>
      <c r="C805" t="s">
        <v>83</v>
      </c>
    </row>
    <row r="806" spans="1:3" ht="12.75" customHeight="1">
      <c r="A806">
        <v>941</v>
      </c>
      <c r="B806" t="s">
        <v>669</v>
      </c>
      <c r="C806" t="s">
        <v>51</v>
      </c>
    </row>
    <row r="807" spans="1:3" ht="12.75" customHeight="1">
      <c r="A807">
        <v>942</v>
      </c>
      <c r="B807" t="s">
        <v>596</v>
      </c>
      <c r="C807" t="s">
        <v>28</v>
      </c>
    </row>
    <row r="808" spans="1:3" ht="12.75" customHeight="1">
      <c r="A808">
        <v>943</v>
      </c>
      <c r="B808" t="s">
        <v>473</v>
      </c>
      <c r="C808" t="s">
        <v>81</v>
      </c>
    </row>
    <row r="809" spans="1:3" ht="12.75" customHeight="1">
      <c r="A809">
        <v>944</v>
      </c>
      <c r="B809" t="s">
        <v>1374</v>
      </c>
      <c r="C809" t="s">
        <v>1375</v>
      </c>
    </row>
    <row r="810" spans="1:3" ht="12.75" customHeight="1">
      <c r="A810">
        <v>945</v>
      </c>
      <c r="B810" t="s">
        <v>222</v>
      </c>
      <c r="C810" t="s">
        <v>133</v>
      </c>
    </row>
    <row r="811" spans="1:3" ht="12.75" customHeight="1">
      <c r="A811">
        <v>946</v>
      </c>
      <c r="B811" t="s">
        <v>669</v>
      </c>
      <c r="C811" t="s">
        <v>89</v>
      </c>
    </row>
    <row r="812" spans="1:3" ht="12.75" customHeight="1">
      <c r="A812">
        <v>947</v>
      </c>
      <c r="B812" t="s">
        <v>1376</v>
      </c>
      <c r="C812" t="s">
        <v>17</v>
      </c>
    </row>
    <row r="813" spans="1:3" ht="12.75" customHeight="1">
      <c r="A813">
        <v>948</v>
      </c>
      <c r="B813" t="s">
        <v>1377</v>
      </c>
      <c r="C813" t="s">
        <v>30</v>
      </c>
    </row>
    <row r="814" spans="1:3" ht="12.75" customHeight="1">
      <c r="A814">
        <v>949</v>
      </c>
      <c r="B814" t="s">
        <v>1378</v>
      </c>
      <c r="C814" t="s">
        <v>1379</v>
      </c>
    </row>
    <row r="815" spans="1:3" ht="12.75" customHeight="1">
      <c r="A815">
        <v>950</v>
      </c>
      <c r="B815" t="s">
        <v>20</v>
      </c>
      <c r="C815" t="s">
        <v>54</v>
      </c>
    </row>
    <row r="816" spans="1:3" ht="12.75" customHeight="1">
      <c r="A816">
        <v>951</v>
      </c>
      <c r="B816" t="s">
        <v>1380</v>
      </c>
      <c r="C816" t="s">
        <v>38</v>
      </c>
    </row>
    <row r="817" spans="1:3" ht="12.75" customHeight="1">
      <c r="A817">
        <v>952</v>
      </c>
      <c r="B817" t="s">
        <v>1381</v>
      </c>
      <c r="C817" t="s">
        <v>122</v>
      </c>
    </row>
    <row r="818" spans="1:3" ht="12.75" customHeight="1">
      <c r="A818">
        <v>953</v>
      </c>
      <c r="B818" t="s">
        <v>1382</v>
      </c>
      <c r="C818" t="s">
        <v>13</v>
      </c>
    </row>
    <row r="819" spans="1:3" ht="12.75" customHeight="1">
      <c r="A819">
        <v>954</v>
      </c>
      <c r="B819" t="s">
        <v>1383</v>
      </c>
      <c r="C819" t="s">
        <v>155</v>
      </c>
    </row>
    <row r="820" spans="1:3" ht="12.75" customHeight="1">
      <c r="A820">
        <v>955</v>
      </c>
      <c r="B820" t="s">
        <v>596</v>
      </c>
      <c r="C820" t="s">
        <v>604</v>
      </c>
    </row>
    <row r="821" spans="1:3" ht="12.75" customHeight="1">
      <c r="A821">
        <v>956</v>
      </c>
      <c r="B821" t="s">
        <v>1384</v>
      </c>
      <c r="C821" t="s">
        <v>1385</v>
      </c>
    </row>
    <row r="822" spans="1:3" ht="12.75" customHeight="1">
      <c r="A822">
        <v>957</v>
      </c>
      <c r="B822" t="s">
        <v>1386</v>
      </c>
      <c r="C822" t="s">
        <v>480</v>
      </c>
    </row>
    <row r="823" spans="1:3" ht="12.75" customHeight="1">
      <c r="A823">
        <v>958</v>
      </c>
      <c r="B823" t="s">
        <v>1387</v>
      </c>
      <c r="C823" t="s">
        <v>1388</v>
      </c>
    </row>
    <row r="824" spans="1:3" ht="12.75" customHeight="1">
      <c r="A824">
        <v>959</v>
      </c>
      <c r="B824" t="s">
        <v>1389</v>
      </c>
      <c r="C824" t="s">
        <v>461</v>
      </c>
    </row>
    <row r="825" spans="1:3" ht="12.75" customHeight="1">
      <c r="A825">
        <v>960</v>
      </c>
      <c r="B825" t="s">
        <v>1390</v>
      </c>
      <c r="C825" t="s">
        <v>1391</v>
      </c>
    </row>
    <row r="826" spans="1:3" ht="12.75" customHeight="1">
      <c r="A826">
        <v>961</v>
      </c>
      <c r="B826" t="s">
        <v>1392</v>
      </c>
      <c r="C826" t="s">
        <v>1393</v>
      </c>
    </row>
    <row r="827" spans="1:3" ht="12.75" customHeight="1">
      <c r="A827">
        <v>962</v>
      </c>
      <c r="B827" t="s">
        <v>1394</v>
      </c>
      <c r="C827" t="s">
        <v>320</v>
      </c>
    </row>
    <row r="828" spans="1:3" ht="12.75" customHeight="1">
      <c r="A828">
        <v>963</v>
      </c>
      <c r="B828" t="s">
        <v>1395</v>
      </c>
      <c r="C828" t="s">
        <v>892</v>
      </c>
    </row>
    <row r="829" spans="1:3" ht="12.75" customHeight="1">
      <c r="A829">
        <v>964</v>
      </c>
      <c r="B829" t="s">
        <v>1396</v>
      </c>
      <c r="C829" t="s">
        <v>1397</v>
      </c>
    </row>
    <row r="830" spans="1:3" ht="12.75" customHeight="1">
      <c r="A830">
        <v>965</v>
      </c>
      <c r="B830" t="s">
        <v>1398</v>
      </c>
      <c r="C830" t="s">
        <v>1397</v>
      </c>
    </row>
    <row r="831" spans="1:3" ht="12.75" customHeight="1">
      <c r="A831">
        <v>966</v>
      </c>
      <c r="B831" t="s">
        <v>1399</v>
      </c>
      <c r="C831" t="s">
        <v>1400</v>
      </c>
    </row>
    <row r="832" spans="1:3" ht="12.75" customHeight="1">
      <c r="A832">
        <v>967</v>
      </c>
      <c r="B832" t="s">
        <v>1401</v>
      </c>
      <c r="C832" t="s">
        <v>747</v>
      </c>
    </row>
    <row r="833" spans="1:3" ht="12.75" customHeight="1">
      <c r="A833">
        <v>968</v>
      </c>
      <c r="B833" t="s">
        <v>1401</v>
      </c>
      <c r="C833" t="s">
        <v>423</v>
      </c>
    </row>
    <row r="834" spans="1:3" ht="12.75" customHeight="1">
      <c r="A834">
        <v>969</v>
      </c>
      <c r="B834" t="s">
        <v>1402</v>
      </c>
      <c r="C834" t="s">
        <v>1403</v>
      </c>
    </row>
    <row r="835" spans="1:3" ht="12.75" customHeight="1">
      <c r="A835">
        <v>970</v>
      </c>
      <c r="B835" t="s">
        <v>1404</v>
      </c>
      <c r="C835" t="s">
        <v>17</v>
      </c>
    </row>
    <row r="836" spans="1:3" ht="12.75" customHeight="1">
      <c r="A836">
        <v>971</v>
      </c>
      <c r="B836" t="s">
        <v>1405</v>
      </c>
      <c r="C836" t="s">
        <v>744</v>
      </c>
    </row>
    <row r="837" spans="1:3" ht="12.75" customHeight="1">
      <c r="A837">
        <v>972</v>
      </c>
      <c r="B837" t="s">
        <v>1406</v>
      </c>
      <c r="C837" t="s">
        <v>747</v>
      </c>
    </row>
    <row r="838" spans="1:3" ht="12.75" customHeight="1">
      <c r="A838">
        <v>973</v>
      </c>
      <c r="B838" t="s">
        <v>815</v>
      </c>
      <c r="C838" t="s">
        <v>24</v>
      </c>
    </row>
    <row r="839" spans="1:3" ht="12.75" customHeight="1">
      <c r="A839">
        <v>974</v>
      </c>
      <c r="B839" t="s">
        <v>814</v>
      </c>
      <c r="C839" t="s">
        <v>112</v>
      </c>
    </row>
    <row r="840" spans="1:3" ht="12.75" customHeight="1">
      <c r="A840">
        <v>975</v>
      </c>
      <c r="B840" t="s">
        <v>300</v>
      </c>
      <c r="C840" t="s">
        <v>101</v>
      </c>
    </row>
    <row r="841" spans="1:3" ht="12.75" customHeight="1">
      <c r="A841">
        <v>976</v>
      </c>
      <c r="B841" t="s">
        <v>15</v>
      </c>
      <c r="C841" t="s">
        <v>13</v>
      </c>
    </row>
    <row r="842" spans="1:3" ht="12.75" customHeight="1">
      <c r="A842">
        <v>977</v>
      </c>
      <c r="B842" t="s">
        <v>1407</v>
      </c>
      <c r="C842" t="s">
        <v>28</v>
      </c>
    </row>
    <row r="843" spans="1:3" ht="12.75" customHeight="1">
      <c r="A843">
        <v>978</v>
      </c>
      <c r="B843" t="s">
        <v>889</v>
      </c>
      <c r="C843" t="s">
        <v>140</v>
      </c>
    </row>
    <row r="844" spans="1:3" ht="12.75" customHeight="1">
      <c r="A844">
        <v>979</v>
      </c>
      <c r="B844" t="s">
        <v>160</v>
      </c>
      <c r="C844" t="s">
        <v>112</v>
      </c>
    </row>
    <row r="845" spans="1:3" ht="12.75" customHeight="1">
      <c r="A845">
        <v>980</v>
      </c>
      <c r="B845" t="s">
        <v>1408</v>
      </c>
      <c r="C845" t="s">
        <v>170</v>
      </c>
    </row>
    <row r="846" spans="1:3" ht="12.75" customHeight="1">
      <c r="A846">
        <v>981</v>
      </c>
      <c r="B846" t="s">
        <v>157</v>
      </c>
      <c r="C846" t="s">
        <v>30</v>
      </c>
    </row>
    <row r="847" spans="1:3" ht="12.75" customHeight="1">
      <c r="A847">
        <v>982</v>
      </c>
      <c r="B847" t="s">
        <v>773</v>
      </c>
      <c r="C847" t="s">
        <v>1409</v>
      </c>
    </row>
    <row r="848" spans="1:3" ht="12.75" customHeight="1">
      <c r="A848">
        <v>983</v>
      </c>
      <c r="B848" t="s">
        <v>379</v>
      </c>
      <c r="C848" t="s">
        <v>472</v>
      </c>
    </row>
    <row r="849" spans="1:3" ht="12.75" customHeight="1">
      <c r="A849">
        <v>984</v>
      </c>
      <c r="B849" t="s">
        <v>320</v>
      </c>
      <c r="C849" t="s">
        <v>61</v>
      </c>
    </row>
    <row r="850" spans="1:3" ht="12.75" customHeight="1">
      <c r="A850">
        <v>985</v>
      </c>
      <c r="B850" t="s">
        <v>380</v>
      </c>
      <c r="C850" t="s">
        <v>111</v>
      </c>
    </row>
    <row r="851" spans="1:3" ht="12.75" customHeight="1">
      <c r="A851">
        <v>987</v>
      </c>
      <c r="B851" t="s">
        <v>1410</v>
      </c>
      <c r="C851" t="s">
        <v>1411</v>
      </c>
    </row>
    <row r="852" spans="1:3" ht="12.75" customHeight="1">
      <c r="A852">
        <v>988</v>
      </c>
      <c r="B852" t="s">
        <v>664</v>
      </c>
      <c r="C852" t="s">
        <v>433</v>
      </c>
    </row>
    <row r="853" spans="1:3" ht="12.75" customHeight="1">
      <c r="A853">
        <v>989</v>
      </c>
      <c r="B853" t="s">
        <v>1412</v>
      </c>
      <c r="C853" t="s">
        <v>1413</v>
      </c>
    </row>
    <row r="854" spans="1:3" ht="12.75" customHeight="1">
      <c r="A854">
        <v>990</v>
      </c>
      <c r="B854" t="s">
        <v>816</v>
      </c>
      <c r="C854" t="s">
        <v>125</v>
      </c>
    </row>
    <row r="855" spans="1:3" ht="12.75" customHeight="1">
      <c r="A855">
        <v>991</v>
      </c>
      <c r="B855" t="s">
        <v>1414</v>
      </c>
      <c r="C855" t="s">
        <v>1415</v>
      </c>
    </row>
    <row r="856" spans="1:3" ht="12.75" customHeight="1">
      <c r="A856">
        <v>992</v>
      </c>
      <c r="B856" t="s">
        <v>1416</v>
      </c>
      <c r="C856" t="s">
        <v>86</v>
      </c>
    </row>
    <row r="857" spans="1:3" ht="12.75" customHeight="1">
      <c r="A857">
        <v>993</v>
      </c>
      <c r="B857" t="s">
        <v>1316</v>
      </c>
      <c r="C857" t="s">
        <v>1417</v>
      </c>
    </row>
    <row r="858" spans="1:3" ht="12.75" customHeight="1">
      <c r="A858">
        <v>994</v>
      </c>
      <c r="B858" t="s">
        <v>1418</v>
      </c>
      <c r="C858" t="s">
        <v>59</v>
      </c>
    </row>
    <row r="859" spans="1:3" ht="12.75" customHeight="1">
      <c r="A859">
        <v>995</v>
      </c>
      <c r="B859" t="s">
        <v>1419</v>
      </c>
      <c r="C859" t="s">
        <v>83</v>
      </c>
    </row>
    <row r="860" spans="1:3" ht="12.75" customHeight="1">
      <c r="A860">
        <v>996</v>
      </c>
      <c r="B860" t="s">
        <v>823</v>
      </c>
      <c r="C860" t="s">
        <v>43</v>
      </c>
    </row>
    <row r="861" spans="1:3" ht="12.75" customHeight="1">
      <c r="A861">
        <v>997</v>
      </c>
      <c r="B861" t="s">
        <v>800</v>
      </c>
      <c r="C861" t="s">
        <v>111</v>
      </c>
    </row>
    <row r="862" spans="1:3" ht="12.75" customHeight="1">
      <c r="A862">
        <v>998</v>
      </c>
      <c r="B862" t="s">
        <v>201</v>
      </c>
      <c r="C862" t="s">
        <v>282</v>
      </c>
    </row>
    <row r="863" spans="1:3" ht="12.75" customHeight="1">
      <c r="A863">
        <v>999</v>
      </c>
      <c r="B863" t="s">
        <v>68</v>
      </c>
      <c r="C863" t="s">
        <v>761</v>
      </c>
    </row>
    <row r="864" spans="1:3" ht="12.75" customHeight="1">
      <c r="A864">
        <v>1000</v>
      </c>
      <c r="B864" t="s">
        <v>765</v>
      </c>
      <c r="C864" t="s">
        <v>766</v>
      </c>
    </row>
    <row r="865" spans="1:3" ht="12.75" customHeight="1">
      <c r="A865">
        <v>1001</v>
      </c>
      <c r="B865" t="s">
        <v>767</v>
      </c>
      <c r="C865" t="s">
        <v>41</v>
      </c>
    </row>
    <row r="866" spans="1:3" ht="12.75" customHeight="1">
      <c r="A866">
        <v>1002</v>
      </c>
      <c r="B866" t="s">
        <v>768</v>
      </c>
      <c r="C866" t="s">
        <v>413</v>
      </c>
    </row>
    <row r="867" spans="1:3" ht="12.75" customHeight="1">
      <c r="A867">
        <v>1003</v>
      </c>
      <c r="B867" t="s">
        <v>1420</v>
      </c>
      <c r="C867" t="s">
        <v>1421</v>
      </c>
    </row>
    <row r="868" spans="1:3" ht="12.75" customHeight="1">
      <c r="A868">
        <v>1004</v>
      </c>
      <c r="B868" t="s">
        <v>477</v>
      </c>
      <c r="C868" t="s">
        <v>122</v>
      </c>
    </row>
    <row r="869" spans="1:3" ht="12.75" customHeight="1">
      <c r="A869">
        <v>1005</v>
      </c>
      <c r="B869" t="s">
        <v>294</v>
      </c>
      <c r="C869" t="s">
        <v>1422</v>
      </c>
    </row>
    <row r="870" spans="1:3" ht="12.75" customHeight="1">
      <c r="A870">
        <v>1006</v>
      </c>
      <c r="B870" t="s">
        <v>0</v>
      </c>
      <c r="C870" t="s">
        <v>132</v>
      </c>
    </row>
    <row r="871" spans="1:3" ht="12.75" customHeight="1">
      <c r="A871">
        <v>1007</v>
      </c>
      <c r="B871" t="s">
        <v>1423</v>
      </c>
      <c r="C871" t="s">
        <v>569</v>
      </c>
    </row>
    <row r="872" spans="1:3" ht="12.75" customHeight="1">
      <c r="A872">
        <v>1008</v>
      </c>
      <c r="B872" t="s">
        <v>770</v>
      </c>
      <c r="C872" t="s">
        <v>74</v>
      </c>
    </row>
    <row r="873" spans="1:3" ht="12.75" customHeight="1">
      <c r="A873">
        <v>1009</v>
      </c>
      <c r="B873" t="s">
        <v>769</v>
      </c>
      <c r="C873" t="s">
        <v>86</v>
      </c>
    </row>
    <row r="874" spans="1:3" ht="12.75" customHeight="1">
      <c r="A874">
        <v>1010</v>
      </c>
      <c r="B874" t="s">
        <v>1424</v>
      </c>
      <c r="C874" t="s">
        <v>263</v>
      </c>
    </row>
    <row r="875" spans="1:3" ht="12.75" customHeight="1">
      <c r="A875">
        <v>1011</v>
      </c>
      <c r="B875" t="s">
        <v>762</v>
      </c>
      <c r="C875" t="s">
        <v>181</v>
      </c>
    </row>
    <row r="876" spans="1:3" ht="12.75" customHeight="1">
      <c r="A876">
        <v>1012</v>
      </c>
      <c r="B876" t="s">
        <v>763</v>
      </c>
      <c r="C876" t="s">
        <v>764</v>
      </c>
    </row>
    <row r="877" spans="1:3" ht="12.75" customHeight="1">
      <c r="A877">
        <v>1013</v>
      </c>
      <c r="B877" t="s">
        <v>1425</v>
      </c>
      <c r="C877" t="s">
        <v>85</v>
      </c>
    </row>
    <row r="878" spans="1:3" ht="12.75" customHeight="1">
      <c r="A878">
        <v>1014</v>
      </c>
      <c r="B878" t="s">
        <v>1426</v>
      </c>
      <c r="C878" t="s">
        <v>48</v>
      </c>
    </row>
    <row r="879" spans="1:3" ht="12.75" customHeight="1">
      <c r="A879">
        <v>1015</v>
      </c>
      <c r="B879" t="s">
        <v>1427</v>
      </c>
      <c r="C879" t="s">
        <v>102</v>
      </c>
    </row>
    <row r="880" spans="1:3" ht="12.75" customHeight="1">
      <c r="A880">
        <v>1016</v>
      </c>
      <c r="B880" t="s">
        <v>1428</v>
      </c>
      <c r="C880" t="s">
        <v>81</v>
      </c>
    </row>
    <row r="881" spans="1:3" ht="12.75" customHeight="1">
      <c r="A881">
        <v>1017</v>
      </c>
      <c r="B881" t="s">
        <v>350</v>
      </c>
      <c r="C881" t="s">
        <v>34</v>
      </c>
    </row>
    <row r="882" spans="1:3" ht="12.75" customHeight="1">
      <c r="A882">
        <v>1019</v>
      </c>
      <c r="B882" t="s">
        <v>1429</v>
      </c>
      <c r="C882" t="s">
        <v>170</v>
      </c>
    </row>
    <row r="883" spans="1:3" ht="12.75" customHeight="1">
      <c r="A883">
        <v>1021</v>
      </c>
      <c r="B883" t="s">
        <v>1430</v>
      </c>
      <c r="C883" t="s">
        <v>92</v>
      </c>
    </row>
    <row r="884" spans="1:3" ht="12.75" customHeight="1">
      <c r="A884">
        <v>1022</v>
      </c>
      <c r="B884" t="s">
        <v>786</v>
      </c>
      <c r="C884" t="s">
        <v>133</v>
      </c>
    </row>
    <row r="885" spans="1:3" ht="12.75" customHeight="1">
      <c r="A885">
        <v>1023</v>
      </c>
      <c r="B885" t="s">
        <v>382</v>
      </c>
      <c r="C885" t="s">
        <v>1431</v>
      </c>
    </row>
    <row r="886" spans="1:3" ht="12.75" customHeight="1">
      <c r="A886">
        <v>1024</v>
      </c>
      <c r="B886" t="s">
        <v>33</v>
      </c>
      <c r="C886" t="s">
        <v>75</v>
      </c>
    </row>
    <row r="887" spans="1:3" ht="12.75" customHeight="1">
      <c r="A887">
        <v>1025</v>
      </c>
      <c r="B887" t="s">
        <v>771</v>
      </c>
      <c r="C887" t="s">
        <v>107</v>
      </c>
    </row>
    <row r="888" spans="1:3" ht="12.75" customHeight="1">
      <c r="A888">
        <v>1026</v>
      </c>
      <c r="B888" t="s">
        <v>787</v>
      </c>
      <c r="C888" t="s">
        <v>9</v>
      </c>
    </row>
    <row r="889" spans="1:3" ht="12.75" customHeight="1">
      <c r="A889">
        <v>1027</v>
      </c>
      <c r="B889" t="s">
        <v>789</v>
      </c>
      <c r="C889" t="s">
        <v>791</v>
      </c>
    </row>
    <row r="890" spans="1:3" ht="12.75" customHeight="1">
      <c r="A890">
        <v>1028</v>
      </c>
      <c r="B890" t="s">
        <v>16</v>
      </c>
      <c r="C890" t="s">
        <v>21</v>
      </c>
    </row>
    <row r="891" spans="1:3" ht="12.75" customHeight="1">
      <c r="A891">
        <v>1029</v>
      </c>
      <c r="B891" t="s">
        <v>384</v>
      </c>
      <c r="C891" t="s">
        <v>105</v>
      </c>
    </row>
    <row r="892" spans="1:3" ht="12.75" customHeight="1">
      <c r="A892">
        <v>1030</v>
      </c>
      <c r="B892" t="s">
        <v>382</v>
      </c>
      <c r="C892" t="s">
        <v>383</v>
      </c>
    </row>
    <row r="893" spans="1:3" ht="12.75" customHeight="1">
      <c r="A893">
        <v>1031</v>
      </c>
      <c r="B893" t="s">
        <v>789</v>
      </c>
      <c r="C893" t="s">
        <v>790</v>
      </c>
    </row>
    <row r="894" spans="1:3" ht="12.75" customHeight="1">
      <c r="A894">
        <v>1032</v>
      </c>
      <c r="B894" t="s">
        <v>1432</v>
      </c>
      <c r="C894" t="s">
        <v>14</v>
      </c>
    </row>
    <row r="895" spans="1:3" ht="12.75" customHeight="1">
      <c r="A895">
        <v>1033</v>
      </c>
      <c r="B895" t="s">
        <v>788</v>
      </c>
      <c r="C895" t="s">
        <v>195</v>
      </c>
    </row>
    <row r="896" spans="1:3" ht="12.75" customHeight="1">
      <c r="A896">
        <v>1034</v>
      </c>
      <c r="B896" t="s">
        <v>1433</v>
      </c>
      <c r="C896" t="s">
        <v>92</v>
      </c>
    </row>
    <row r="897" spans="1:3" ht="12.75" customHeight="1">
      <c r="A897">
        <v>1039</v>
      </c>
      <c r="B897" t="s">
        <v>16</v>
      </c>
      <c r="C897" t="s">
        <v>31</v>
      </c>
    </row>
    <row r="898" spans="1:3" ht="12.75" customHeight="1">
      <c r="A898">
        <v>1040</v>
      </c>
      <c r="B898" t="s">
        <v>500</v>
      </c>
      <c r="C898" t="s">
        <v>28</v>
      </c>
    </row>
    <row r="899" spans="1:3" ht="12.75" customHeight="1">
      <c r="A899">
        <v>1041</v>
      </c>
      <c r="B899" t="s">
        <v>501</v>
      </c>
      <c r="C899" t="s">
        <v>13</v>
      </c>
    </row>
    <row r="900" spans="1:3" ht="12.75" customHeight="1">
      <c r="A900">
        <v>1042</v>
      </c>
      <c r="B900" t="s">
        <v>812</v>
      </c>
      <c r="C900" t="s">
        <v>813</v>
      </c>
    </row>
    <row r="901" spans="1:3" ht="12.75" customHeight="1">
      <c r="A901">
        <v>1043</v>
      </c>
      <c r="B901" t="s">
        <v>229</v>
      </c>
      <c r="C901" t="s">
        <v>25</v>
      </c>
    </row>
    <row r="902" spans="1:3" ht="12.75" customHeight="1">
      <c r="A902">
        <v>1044</v>
      </c>
      <c r="B902" t="s">
        <v>1434</v>
      </c>
      <c r="C902" t="s">
        <v>128</v>
      </c>
    </row>
    <row r="903" spans="1:3" ht="12.75" customHeight="1">
      <c r="A903">
        <v>1045</v>
      </c>
      <c r="B903" t="s">
        <v>1435</v>
      </c>
      <c r="C903" t="s">
        <v>128</v>
      </c>
    </row>
    <row r="904" spans="1:3" ht="12.75" customHeight="1">
      <c r="A904">
        <v>1046</v>
      </c>
      <c r="B904" t="s">
        <v>210</v>
      </c>
      <c r="C904" t="s">
        <v>174</v>
      </c>
    </row>
    <row r="905" spans="1:3" ht="12.75" customHeight="1">
      <c r="A905">
        <v>1047</v>
      </c>
      <c r="B905" t="s">
        <v>1436</v>
      </c>
      <c r="C905" t="s">
        <v>59</v>
      </c>
    </row>
    <row r="906" spans="1:3" ht="12.75" customHeight="1">
      <c r="A906">
        <v>1048</v>
      </c>
      <c r="B906" t="s">
        <v>241</v>
      </c>
      <c r="C906" t="s">
        <v>1437</v>
      </c>
    </row>
    <row r="907" spans="1:3" ht="12.75" customHeight="1">
      <c r="A907">
        <v>1049</v>
      </c>
      <c r="B907" t="s">
        <v>1438</v>
      </c>
      <c r="C907" t="s">
        <v>779</v>
      </c>
    </row>
    <row r="908" spans="1:3" ht="12.75" customHeight="1">
      <c r="A908">
        <v>1050</v>
      </c>
      <c r="B908" t="s">
        <v>177</v>
      </c>
      <c r="C908" t="s">
        <v>918</v>
      </c>
    </row>
    <row r="909" spans="1:3" ht="12.75" customHeight="1">
      <c r="A909">
        <v>1052</v>
      </c>
      <c r="B909" t="s">
        <v>1439</v>
      </c>
      <c r="C909" t="s">
        <v>125</v>
      </c>
    </row>
    <row r="910" spans="1:3" ht="12.75" customHeight="1">
      <c r="A910">
        <v>1060</v>
      </c>
      <c r="B910" t="s">
        <v>1440</v>
      </c>
      <c r="C910" t="s">
        <v>1441</v>
      </c>
    </row>
    <row r="911" spans="1:3" ht="12.75" customHeight="1">
      <c r="A911">
        <v>1061</v>
      </c>
      <c r="B911" t="s">
        <v>1442</v>
      </c>
      <c r="C911" t="s">
        <v>918</v>
      </c>
    </row>
    <row r="912" spans="1:3" ht="12.75" customHeight="1">
      <c r="A912">
        <v>1062</v>
      </c>
      <c r="B912" t="s">
        <v>1443</v>
      </c>
      <c r="C912" t="s">
        <v>1444</v>
      </c>
    </row>
    <row r="913" spans="1:3" ht="12.75" customHeight="1">
      <c r="A913">
        <v>1063</v>
      </c>
      <c r="B913" t="s">
        <v>475</v>
      </c>
      <c r="C913" t="s">
        <v>476</v>
      </c>
    </row>
    <row r="914" spans="1:3" ht="12.75" customHeight="1">
      <c r="A914">
        <v>1064</v>
      </c>
      <c r="B914" t="s">
        <v>717</v>
      </c>
      <c r="C914" t="s">
        <v>718</v>
      </c>
    </row>
    <row r="915" spans="1:3" ht="12.75" customHeight="1">
      <c r="A915">
        <v>1065</v>
      </c>
      <c r="B915" t="s">
        <v>1445</v>
      </c>
      <c r="C915" t="s">
        <v>68</v>
      </c>
    </row>
    <row r="916" spans="1:3" ht="12.75" customHeight="1">
      <c r="A916">
        <v>1066</v>
      </c>
      <c r="B916" t="s">
        <v>1446</v>
      </c>
      <c r="C916" t="s">
        <v>57</v>
      </c>
    </row>
    <row r="917" spans="1:3" ht="12.75" customHeight="1">
      <c r="A917">
        <v>1067</v>
      </c>
      <c r="B917" t="s">
        <v>1446</v>
      </c>
      <c r="C917" t="s">
        <v>77</v>
      </c>
    </row>
    <row r="918" spans="1:3" ht="12.75" customHeight="1">
      <c r="A918">
        <v>1068</v>
      </c>
      <c r="B918" t="s">
        <v>336</v>
      </c>
      <c r="C918" t="s">
        <v>103</v>
      </c>
    </row>
    <row r="919" spans="1:3" ht="12.75" customHeight="1">
      <c r="A919">
        <v>1069</v>
      </c>
      <c r="B919" t="s">
        <v>335</v>
      </c>
      <c r="C919" t="s">
        <v>62</v>
      </c>
    </row>
    <row r="920" spans="1:3" ht="12.75" customHeight="1">
      <c r="A920">
        <v>1070</v>
      </c>
      <c r="B920" t="s">
        <v>338</v>
      </c>
      <c r="C920" t="s">
        <v>902</v>
      </c>
    </row>
    <row r="921" spans="1:3" ht="12.75" customHeight="1">
      <c r="A921">
        <v>1071</v>
      </c>
      <c r="B921" t="s">
        <v>1447</v>
      </c>
      <c r="C921" t="s">
        <v>1448</v>
      </c>
    </row>
    <row r="922" spans="1:3" ht="12.75" customHeight="1">
      <c r="A922">
        <v>1072</v>
      </c>
      <c r="B922" t="s">
        <v>335</v>
      </c>
      <c r="C922" t="s">
        <v>337</v>
      </c>
    </row>
    <row r="923" spans="1:3" ht="12.75" customHeight="1">
      <c r="A923">
        <v>1073</v>
      </c>
      <c r="B923" t="s">
        <v>1449</v>
      </c>
      <c r="C923" t="s">
        <v>1450</v>
      </c>
    </row>
    <row r="924" spans="1:3" ht="12.75" customHeight="1">
      <c r="A924">
        <v>1074</v>
      </c>
      <c r="B924" t="s">
        <v>334</v>
      </c>
      <c r="C924" t="s">
        <v>2</v>
      </c>
    </row>
    <row r="925" spans="1:3" ht="12.75" customHeight="1">
      <c r="A925">
        <v>1075</v>
      </c>
      <c r="B925" t="s">
        <v>512</v>
      </c>
      <c r="C925" t="s">
        <v>513</v>
      </c>
    </row>
    <row r="926" spans="1:3" ht="12.75" customHeight="1">
      <c r="A926">
        <v>1076</v>
      </c>
      <c r="B926" t="s">
        <v>894</v>
      </c>
      <c r="C926" t="s">
        <v>895</v>
      </c>
    </row>
    <row r="927" spans="1:3" ht="12.75" customHeight="1">
      <c r="A927">
        <v>1077</v>
      </c>
      <c r="B927" t="s">
        <v>897</v>
      </c>
      <c r="C927" t="s">
        <v>66</v>
      </c>
    </row>
    <row r="928" spans="1:3" ht="12.75" customHeight="1">
      <c r="A928">
        <v>1078</v>
      </c>
      <c r="B928" t="s">
        <v>893</v>
      </c>
      <c r="C928" t="s">
        <v>68</v>
      </c>
    </row>
    <row r="929" spans="1:3" ht="12.75" customHeight="1">
      <c r="A929">
        <v>1079</v>
      </c>
      <c r="B929" t="s">
        <v>238</v>
      </c>
      <c r="C929" t="s">
        <v>48</v>
      </c>
    </row>
    <row r="930" spans="1:3" ht="12.75" customHeight="1">
      <c r="A930">
        <v>1080</v>
      </c>
      <c r="B930" t="s">
        <v>898</v>
      </c>
      <c r="C930" t="s">
        <v>110</v>
      </c>
    </row>
    <row r="931" spans="1:3" ht="12.75" customHeight="1">
      <c r="A931">
        <v>1081</v>
      </c>
      <c r="B931" t="s">
        <v>784</v>
      </c>
      <c r="C931" t="s">
        <v>899</v>
      </c>
    </row>
    <row r="932" spans="1:3" ht="12.75" customHeight="1">
      <c r="A932">
        <v>1082</v>
      </c>
      <c r="B932" t="s">
        <v>896</v>
      </c>
      <c r="C932" t="s">
        <v>371</v>
      </c>
    </row>
    <row r="933" spans="1:3" ht="12.75" customHeight="1">
      <c r="A933">
        <v>1083</v>
      </c>
      <c r="B933" t="s">
        <v>900</v>
      </c>
      <c r="C933" t="s">
        <v>59</v>
      </c>
    </row>
    <row r="934" spans="1:3" ht="12.75" customHeight="1">
      <c r="A934">
        <v>1084</v>
      </c>
      <c r="B934" t="s">
        <v>1451</v>
      </c>
      <c r="C934" t="s">
        <v>14</v>
      </c>
    </row>
    <row r="935" spans="1:3" ht="12.75" customHeight="1">
      <c r="A935">
        <v>1085</v>
      </c>
      <c r="B935" t="s">
        <v>901</v>
      </c>
      <c r="C935" t="s">
        <v>94</v>
      </c>
    </row>
    <row r="936" spans="1:3" ht="12.75" customHeight="1">
      <c r="A936">
        <v>1086</v>
      </c>
      <c r="B936" t="s">
        <v>894</v>
      </c>
      <c r="C936" t="s">
        <v>1452</v>
      </c>
    </row>
    <row r="937" spans="1:3" ht="12.75" customHeight="1">
      <c r="A937">
        <v>1087</v>
      </c>
      <c r="B937" t="s">
        <v>1453</v>
      </c>
      <c r="C937" t="s">
        <v>152</v>
      </c>
    </row>
    <row r="938" spans="1:3" ht="12.75" customHeight="1">
      <c r="A938">
        <v>1088</v>
      </c>
      <c r="B938" t="s">
        <v>334</v>
      </c>
      <c r="C938" t="s">
        <v>51</v>
      </c>
    </row>
    <row r="939" spans="1:3" ht="12.75" customHeight="1">
      <c r="A939">
        <v>1089</v>
      </c>
      <c r="B939" t="s">
        <v>1454</v>
      </c>
      <c r="C939" t="s">
        <v>72</v>
      </c>
    </row>
    <row r="940" spans="1:3" ht="12.75" customHeight="1">
      <c r="A940">
        <v>1090</v>
      </c>
      <c r="B940" t="s">
        <v>1454</v>
      </c>
      <c r="C940" t="s">
        <v>186</v>
      </c>
    </row>
    <row r="941" spans="1:3" ht="12.75" customHeight="1">
      <c r="A941">
        <v>1091</v>
      </c>
      <c r="B941" t="s">
        <v>1455</v>
      </c>
      <c r="C941" t="s">
        <v>556</v>
      </c>
    </row>
    <row r="942" spans="1:3" ht="12.75" customHeight="1">
      <c r="A942">
        <v>1092</v>
      </c>
      <c r="B942" t="s">
        <v>818</v>
      </c>
      <c r="C942" t="s">
        <v>243</v>
      </c>
    </row>
    <row r="943" spans="1:3" ht="12.75" customHeight="1">
      <c r="A943">
        <v>1093</v>
      </c>
      <c r="B943" t="s">
        <v>819</v>
      </c>
      <c r="C943" t="s">
        <v>96</v>
      </c>
    </row>
    <row r="944" spans="1:3" ht="12.75" customHeight="1">
      <c r="A944">
        <v>1094</v>
      </c>
      <c r="B944" t="s">
        <v>820</v>
      </c>
      <c r="C944" t="s">
        <v>53</v>
      </c>
    </row>
    <row r="945" spans="1:3" ht="12.75" customHeight="1">
      <c r="A945">
        <v>1095</v>
      </c>
      <c r="B945" t="s">
        <v>1073</v>
      </c>
      <c r="C945" t="s">
        <v>112</v>
      </c>
    </row>
    <row r="946" spans="1:3" ht="12.75" customHeight="1">
      <c r="A946">
        <v>1096</v>
      </c>
      <c r="B946" t="s">
        <v>1456</v>
      </c>
      <c r="C946" t="s">
        <v>23</v>
      </c>
    </row>
    <row r="947" spans="1:3" ht="12.75" customHeight="1">
      <c r="A947">
        <v>1097</v>
      </c>
      <c r="B947" t="s">
        <v>268</v>
      </c>
      <c r="C947" t="s">
        <v>13</v>
      </c>
    </row>
    <row r="948" spans="1:3" ht="12.75" customHeight="1">
      <c r="A948">
        <v>1098</v>
      </c>
      <c r="B948" t="s">
        <v>817</v>
      </c>
      <c r="C948" t="s">
        <v>104</v>
      </c>
    </row>
    <row r="949" spans="1:3" ht="12.75" customHeight="1">
      <c r="A949">
        <v>1099</v>
      </c>
      <c r="B949" t="s">
        <v>880</v>
      </c>
      <c r="C949" t="s">
        <v>1457</v>
      </c>
    </row>
    <row r="950" spans="1:3" ht="12.75" customHeight="1">
      <c r="A950">
        <v>1100</v>
      </c>
      <c r="B950" t="s">
        <v>164</v>
      </c>
      <c r="C950" t="s">
        <v>28</v>
      </c>
    </row>
    <row r="951" spans="1:3" ht="12.75" customHeight="1">
      <c r="A951">
        <v>1101</v>
      </c>
      <c r="B951" t="s">
        <v>865</v>
      </c>
      <c r="C951" t="s">
        <v>106</v>
      </c>
    </row>
    <row r="952" spans="1:3" ht="12.75" customHeight="1">
      <c r="A952">
        <v>1102</v>
      </c>
      <c r="B952" t="s">
        <v>196</v>
      </c>
      <c r="C952" t="s">
        <v>320</v>
      </c>
    </row>
    <row r="953" spans="1:3" ht="12.75" customHeight="1">
      <c r="A953">
        <v>1103</v>
      </c>
      <c r="B953" t="s">
        <v>1458</v>
      </c>
      <c r="C953" t="s">
        <v>1459</v>
      </c>
    </row>
    <row r="954" spans="1:3" ht="12.75" customHeight="1">
      <c r="A954">
        <v>1104</v>
      </c>
      <c r="B954" t="s">
        <v>196</v>
      </c>
      <c r="C954" t="s">
        <v>60</v>
      </c>
    </row>
    <row r="955" spans="1:3" ht="12.75" customHeight="1">
      <c r="A955">
        <v>1105</v>
      </c>
      <c r="B955" t="s">
        <v>850</v>
      </c>
      <c r="C955" t="s">
        <v>8</v>
      </c>
    </row>
    <row r="956" spans="1:3" ht="12.75" customHeight="1">
      <c r="A956">
        <v>1106</v>
      </c>
      <c r="B956" t="s">
        <v>164</v>
      </c>
      <c r="C956" t="s">
        <v>1460</v>
      </c>
    </row>
    <row r="957" spans="1:3" ht="12.75" customHeight="1">
      <c r="A957">
        <v>1107</v>
      </c>
      <c r="B957" t="s">
        <v>1461</v>
      </c>
      <c r="C957" t="s">
        <v>1462</v>
      </c>
    </row>
    <row r="958" spans="1:3" ht="12.75" customHeight="1">
      <c r="A958">
        <v>1108</v>
      </c>
      <c r="B958" t="s">
        <v>1463</v>
      </c>
      <c r="C958" t="s">
        <v>1464</v>
      </c>
    </row>
    <row r="959" spans="1:3" ht="12.75" customHeight="1">
      <c r="A959">
        <v>1109</v>
      </c>
      <c r="B959" t="s">
        <v>1465</v>
      </c>
      <c r="C959" t="s">
        <v>76</v>
      </c>
    </row>
    <row r="960" spans="1:3" ht="12.75" customHeight="1">
      <c r="A960">
        <v>1110</v>
      </c>
      <c r="B960" t="s">
        <v>1466</v>
      </c>
      <c r="C960" t="s">
        <v>58</v>
      </c>
    </row>
    <row r="961" spans="1:3" ht="12.75" customHeight="1">
      <c r="A961">
        <v>1111</v>
      </c>
      <c r="B961" t="s">
        <v>1467</v>
      </c>
      <c r="C961" t="s">
        <v>109</v>
      </c>
    </row>
    <row r="962" spans="1:3" ht="12.75" customHeight="1">
      <c r="A962">
        <v>1112</v>
      </c>
      <c r="B962" t="s">
        <v>1468</v>
      </c>
      <c r="C962" t="s">
        <v>11</v>
      </c>
    </row>
    <row r="963" spans="1:3" ht="12.75" customHeight="1">
      <c r="A963">
        <v>1113</v>
      </c>
      <c r="B963" t="s">
        <v>1468</v>
      </c>
      <c r="C963" t="s">
        <v>124</v>
      </c>
    </row>
    <row r="964" spans="1:3" ht="12.75" customHeight="1">
      <c r="A964">
        <v>1114</v>
      </c>
      <c r="B964" t="s">
        <v>1469</v>
      </c>
      <c r="C964" t="s">
        <v>56</v>
      </c>
    </row>
    <row r="965" spans="1:3" ht="12.75" customHeight="1">
      <c r="A965">
        <v>1115</v>
      </c>
      <c r="B965" t="s">
        <v>1470</v>
      </c>
      <c r="C965" t="s">
        <v>51</v>
      </c>
    </row>
    <row r="966" spans="1:3" ht="12.75" customHeight="1">
      <c r="A966">
        <v>1116</v>
      </c>
      <c r="B966" t="s">
        <v>1469</v>
      </c>
      <c r="C966" t="s">
        <v>1471</v>
      </c>
    </row>
    <row r="967" spans="1:3" ht="12.75" customHeight="1">
      <c r="A967">
        <v>1117</v>
      </c>
      <c r="B967" t="s">
        <v>1472</v>
      </c>
      <c r="C967" t="s">
        <v>103</v>
      </c>
    </row>
    <row r="968" spans="1:3" ht="12.75" customHeight="1">
      <c r="A968">
        <v>1118</v>
      </c>
      <c r="B968" t="s">
        <v>1473</v>
      </c>
      <c r="C968" t="s">
        <v>813</v>
      </c>
    </row>
    <row r="969" spans="1:3" ht="12.75" customHeight="1">
      <c r="A969">
        <v>1119</v>
      </c>
      <c r="B969" t="s">
        <v>361</v>
      </c>
      <c r="C969" t="s">
        <v>362</v>
      </c>
    </row>
    <row r="970" spans="1:3" ht="12.75" customHeight="1">
      <c r="A970">
        <v>1120</v>
      </c>
      <c r="B970" t="s">
        <v>781</v>
      </c>
      <c r="C970" t="s">
        <v>18</v>
      </c>
    </row>
    <row r="971" spans="1:3" ht="12.75" customHeight="1">
      <c r="A971">
        <v>1121</v>
      </c>
      <c r="B971" t="s">
        <v>465</v>
      </c>
      <c r="C971" t="s">
        <v>466</v>
      </c>
    </row>
    <row r="972" spans="1:3" ht="12.75" customHeight="1">
      <c r="A972">
        <v>1122</v>
      </c>
      <c r="B972" t="s">
        <v>464</v>
      </c>
      <c r="C972" t="s">
        <v>13</v>
      </c>
    </row>
    <row r="973" spans="1:3" ht="12.75" customHeight="1">
      <c r="A973">
        <v>1123</v>
      </c>
      <c r="B973" t="s">
        <v>975</v>
      </c>
      <c r="C973" t="s">
        <v>51</v>
      </c>
    </row>
    <row r="974" spans="1:3" ht="12.75" customHeight="1">
      <c r="A974">
        <v>1124</v>
      </c>
      <c r="B974" t="s">
        <v>782</v>
      </c>
      <c r="C974" t="s">
        <v>783</v>
      </c>
    </row>
    <row r="975" spans="1:3" ht="12.75" customHeight="1">
      <c r="A975">
        <v>1125</v>
      </c>
      <c r="B975" t="s">
        <v>33</v>
      </c>
      <c r="C975" t="s">
        <v>1474</v>
      </c>
    </row>
    <row r="976" spans="1:3" ht="12.75" customHeight="1">
      <c r="A976">
        <v>1126</v>
      </c>
      <c r="B976" t="s">
        <v>33</v>
      </c>
      <c r="C976" t="s">
        <v>132</v>
      </c>
    </row>
    <row r="977" spans="1:3" ht="12.75" customHeight="1">
      <c r="A977">
        <v>1127</v>
      </c>
      <c r="B977" t="s">
        <v>33</v>
      </c>
      <c r="C977" t="s">
        <v>784</v>
      </c>
    </row>
    <row r="978" spans="1:3" ht="12.75" customHeight="1">
      <c r="A978">
        <v>1128</v>
      </c>
      <c r="B978" t="s">
        <v>602</v>
      </c>
      <c r="C978" t="s">
        <v>1475</v>
      </c>
    </row>
    <row r="979" spans="1:3" ht="12.75" customHeight="1">
      <c r="A979">
        <v>1129</v>
      </c>
      <c r="B979" t="s">
        <v>602</v>
      </c>
      <c r="C979" t="s">
        <v>947</v>
      </c>
    </row>
    <row r="980" spans="1:3" ht="12.75" customHeight="1">
      <c r="A980">
        <v>1130</v>
      </c>
      <c r="B980" t="s">
        <v>1476</v>
      </c>
      <c r="C980" t="s">
        <v>17</v>
      </c>
    </row>
    <row r="981" spans="1:3" ht="12.75" customHeight="1">
      <c r="A981">
        <v>1131</v>
      </c>
      <c r="B981" t="s">
        <v>1477</v>
      </c>
      <c r="C981" t="s">
        <v>101</v>
      </c>
    </row>
    <row r="982" spans="1:3" ht="12.75" customHeight="1">
      <c r="A982">
        <v>1132</v>
      </c>
      <c r="B982" t="s">
        <v>1478</v>
      </c>
      <c r="C982" t="s">
        <v>1479</v>
      </c>
    </row>
    <row r="983" spans="1:3" ht="12.75" customHeight="1">
      <c r="A983">
        <v>1133</v>
      </c>
      <c r="B983" t="s">
        <v>1480</v>
      </c>
      <c r="C983" t="s">
        <v>372</v>
      </c>
    </row>
    <row r="984" spans="1:3" ht="12.75" customHeight="1">
      <c r="A984">
        <v>1134</v>
      </c>
      <c r="B984" t="s">
        <v>1481</v>
      </c>
      <c r="C984" t="s">
        <v>1482</v>
      </c>
    </row>
    <row r="985" spans="1:3" ht="12.75" customHeight="1">
      <c r="A985">
        <v>1135</v>
      </c>
      <c r="B985" t="s">
        <v>279</v>
      </c>
      <c r="C985" t="s">
        <v>52</v>
      </c>
    </row>
    <row r="986" spans="1:3" ht="12.75" customHeight="1">
      <c r="A986">
        <v>1136</v>
      </c>
      <c r="B986" t="s">
        <v>1483</v>
      </c>
      <c r="C986" t="s">
        <v>1484</v>
      </c>
    </row>
    <row r="987" spans="1:3" ht="12.75" customHeight="1">
      <c r="A987">
        <v>1137</v>
      </c>
      <c r="B987" t="s">
        <v>1485</v>
      </c>
      <c r="C987" t="s">
        <v>604</v>
      </c>
    </row>
    <row r="988" spans="1:3" ht="12.75" customHeight="1">
      <c r="A988">
        <v>1138</v>
      </c>
      <c r="B988" t="s">
        <v>1486</v>
      </c>
      <c r="C988" t="s">
        <v>1487</v>
      </c>
    </row>
    <row r="989" spans="1:3" ht="12.75" customHeight="1">
      <c r="A989">
        <v>1139</v>
      </c>
      <c r="B989" t="s">
        <v>1488</v>
      </c>
      <c r="C989" t="s">
        <v>53</v>
      </c>
    </row>
    <row r="990" spans="1:3" ht="12.75" customHeight="1">
      <c r="A990">
        <v>1140</v>
      </c>
      <c r="B990" t="s">
        <v>1489</v>
      </c>
      <c r="C990" t="s">
        <v>125</v>
      </c>
    </row>
    <row r="991" spans="1:3" ht="12.75" customHeight="1">
      <c r="A991">
        <v>1141</v>
      </c>
      <c r="B991" t="s">
        <v>1461</v>
      </c>
      <c r="C991" t="s">
        <v>75</v>
      </c>
    </row>
    <row r="992" spans="1:3" ht="12.75" customHeight="1">
      <c r="A992">
        <v>1142</v>
      </c>
      <c r="B992" t="s">
        <v>1211</v>
      </c>
      <c r="C992" t="s">
        <v>81</v>
      </c>
    </row>
    <row r="993" spans="1:3" ht="12.75" customHeight="1">
      <c r="A993">
        <v>1143</v>
      </c>
      <c r="B993" t="s">
        <v>1490</v>
      </c>
      <c r="C993" t="s">
        <v>13</v>
      </c>
    </row>
    <row r="994" spans="1:3" ht="12.75" customHeight="1">
      <c r="A994">
        <v>1144</v>
      </c>
      <c r="B994" t="s">
        <v>1491</v>
      </c>
      <c r="C994" t="s">
        <v>13</v>
      </c>
    </row>
    <row r="995" spans="1:3" ht="12.75" customHeight="1">
      <c r="A995">
        <v>1145</v>
      </c>
      <c r="B995" t="s">
        <v>1492</v>
      </c>
      <c r="C995" t="s">
        <v>1493</v>
      </c>
    </row>
    <row r="996" spans="1:3" ht="12.75" customHeight="1">
      <c r="A996">
        <v>1146</v>
      </c>
      <c r="B996" t="s">
        <v>1494</v>
      </c>
      <c r="C996" t="s">
        <v>144</v>
      </c>
    </row>
    <row r="997" spans="1:3" ht="12.75" customHeight="1">
      <c r="A997">
        <v>1147</v>
      </c>
      <c r="B997" t="s">
        <v>1495</v>
      </c>
      <c r="C997" t="s">
        <v>959</v>
      </c>
    </row>
    <row r="998" spans="1:3" ht="12.75" customHeight="1">
      <c r="A998">
        <v>1148</v>
      </c>
      <c r="B998" t="s">
        <v>1496</v>
      </c>
      <c r="C998" t="s">
        <v>13</v>
      </c>
    </row>
    <row r="999" spans="1:3" ht="12.75" customHeight="1">
      <c r="A999">
        <v>1149</v>
      </c>
      <c r="B999" t="s">
        <v>1497</v>
      </c>
      <c r="C999" t="s">
        <v>81</v>
      </c>
    </row>
    <row r="1000" spans="1:3" ht="12.75" customHeight="1">
      <c r="A1000">
        <v>1150</v>
      </c>
      <c r="B1000" t="s">
        <v>1498</v>
      </c>
      <c r="C1000" t="s">
        <v>556</v>
      </c>
    </row>
    <row r="1001" spans="1:3" ht="12.75" customHeight="1">
      <c r="A1001">
        <v>1151</v>
      </c>
      <c r="B1001" t="s">
        <v>1499</v>
      </c>
      <c r="C1001" t="s">
        <v>378</v>
      </c>
    </row>
    <row r="1002" spans="1:3" ht="12.75" customHeight="1">
      <c r="A1002">
        <v>1152</v>
      </c>
      <c r="B1002" t="s">
        <v>1478</v>
      </c>
      <c r="C1002" t="s">
        <v>1500</v>
      </c>
    </row>
    <row r="1003" spans="1:3" ht="12.75" customHeight="1">
      <c r="A1003">
        <v>1153</v>
      </c>
      <c r="B1003" t="s">
        <v>1501</v>
      </c>
      <c r="C1003" t="s">
        <v>1036</v>
      </c>
    </row>
    <row r="1004" spans="1:3" ht="12.75" customHeight="1">
      <c r="A1004">
        <v>1155</v>
      </c>
      <c r="B1004" t="s">
        <v>888</v>
      </c>
      <c r="C1004" t="s">
        <v>151</v>
      </c>
    </row>
    <row r="1005" spans="1:3" ht="12.75" customHeight="1">
      <c r="A1005">
        <v>1157</v>
      </c>
      <c r="B1005" t="s">
        <v>1502</v>
      </c>
      <c r="C1005" t="s">
        <v>110</v>
      </c>
    </row>
    <row r="1006" spans="1:3" ht="12.75" customHeight="1">
      <c r="A1006">
        <v>1158</v>
      </c>
      <c r="B1006" t="s">
        <v>290</v>
      </c>
      <c r="C1006" t="s">
        <v>206</v>
      </c>
    </row>
    <row r="1007" spans="1:3" ht="12.75" customHeight="1">
      <c r="A1007">
        <v>1159</v>
      </c>
      <c r="B1007" t="s">
        <v>793</v>
      </c>
      <c r="C1007" t="s">
        <v>794</v>
      </c>
    </row>
    <row r="1008" spans="1:3" ht="12.75" customHeight="1">
      <c r="A1008">
        <v>1160</v>
      </c>
      <c r="B1008" t="s">
        <v>792</v>
      </c>
      <c r="C1008" t="s">
        <v>68</v>
      </c>
    </row>
    <row r="1009" spans="1:3" ht="12.75" customHeight="1">
      <c r="A1009">
        <v>1161</v>
      </c>
      <c r="B1009" t="s">
        <v>1503</v>
      </c>
      <c r="C1009" t="s">
        <v>140</v>
      </c>
    </row>
    <row r="1010" spans="1:3" ht="12.75" customHeight="1">
      <c r="A1010">
        <v>1162</v>
      </c>
      <c r="B1010" t="s">
        <v>231</v>
      </c>
      <c r="C1010" t="s">
        <v>153</v>
      </c>
    </row>
    <row r="1011" spans="1:3" ht="12.75" customHeight="1">
      <c r="A1011">
        <v>1163</v>
      </c>
      <c r="B1011" t="s">
        <v>114</v>
      </c>
      <c r="C1011" t="s">
        <v>30</v>
      </c>
    </row>
    <row r="1012" spans="1:3" ht="12.75" customHeight="1">
      <c r="A1012">
        <v>1164</v>
      </c>
      <c r="B1012" t="s">
        <v>97</v>
      </c>
      <c r="C1012" t="s">
        <v>1504</v>
      </c>
    </row>
    <row r="1013" spans="1:3" ht="12.75" customHeight="1">
      <c r="A1013">
        <v>1165</v>
      </c>
      <c r="B1013" t="s">
        <v>1505</v>
      </c>
      <c r="C1013" t="s">
        <v>269</v>
      </c>
    </row>
    <row r="1014" spans="1:3" ht="12.75" customHeight="1">
      <c r="A1014">
        <v>1166</v>
      </c>
      <c r="B1014" t="s">
        <v>1506</v>
      </c>
      <c r="C1014" t="s">
        <v>64</v>
      </c>
    </row>
    <row r="1015" spans="1:3" ht="12.75" customHeight="1">
      <c r="A1015">
        <v>1167</v>
      </c>
      <c r="B1015" t="s">
        <v>891</v>
      </c>
      <c r="C1015" t="s">
        <v>892</v>
      </c>
    </row>
    <row r="1016" spans="1:3" ht="12.75" customHeight="1">
      <c r="A1016">
        <v>1168</v>
      </c>
      <c r="B1016" t="s">
        <v>221</v>
      </c>
      <c r="C1016" t="s">
        <v>747</v>
      </c>
    </row>
    <row r="1017" spans="1:3" ht="12.75" customHeight="1">
      <c r="A1017">
        <v>1171</v>
      </c>
      <c r="B1017" t="s">
        <v>914</v>
      </c>
      <c r="C1017" t="s">
        <v>915</v>
      </c>
    </row>
    <row r="1018" spans="1:3" ht="12.75" customHeight="1">
      <c r="A1018">
        <v>1172</v>
      </c>
      <c r="B1018" t="s">
        <v>916</v>
      </c>
      <c r="C1018" t="s">
        <v>747</v>
      </c>
    </row>
    <row r="1019" spans="1:3" ht="12.75" customHeight="1">
      <c r="A1019">
        <v>1174</v>
      </c>
      <c r="B1019" t="s">
        <v>834</v>
      </c>
      <c r="C1019" t="s">
        <v>161</v>
      </c>
    </row>
    <row r="1020" spans="1:3" ht="12.75" customHeight="1">
      <c r="A1020">
        <v>1175</v>
      </c>
      <c r="B1020" t="s">
        <v>831</v>
      </c>
      <c r="C1020" t="s">
        <v>833</v>
      </c>
    </row>
    <row r="1021" spans="1:3" ht="12.75" customHeight="1">
      <c r="A1021">
        <v>1176</v>
      </c>
      <c r="B1021" t="s">
        <v>831</v>
      </c>
      <c r="C1021" t="s">
        <v>832</v>
      </c>
    </row>
    <row r="1022" spans="1:3" ht="12.75" customHeight="1">
      <c r="A1022">
        <v>1177</v>
      </c>
      <c r="B1022" t="s">
        <v>1507</v>
      </c>
      <c r="C1022" t="s">
        <v>1508</v>
      </c>
    </row>
    <row r="1023" spans="1:3" ht="12.75" customHeight="1">
      <c r="A1023">
        <v>1178</v>
      </c>
      <c r="B1023" t="s">
        <v>1509</v>
      </c>
      <c r="C1023" t="s">
        <v>8</v>
      </c>
    </row>
    <row r="1024" spans="1:3" ht="12.75" customHeight="1">
      <c r="A1024">
        <v>1179</v>
      </c>
      <c r="B1024" t="s">
        <v>1510</v>
      </c>
      <c r="C1024" t="s">
        <v>1511</v>
      </c>
    </row>
    <row r="1025" spans="1:3" ht="12.75" customHeight="1">
      <c r="A1025">
        <v>1180</v>
      </c>
      <c r="B1025" t="s">
        <v>1512</v>
      </c>
      <c r="C1025" t="s">
        <v>25</v>
      </c>
    </row>
    <row r="1026" spans="1:3" ht="12.75" customHeight="1">
      <c r="A1026">
        <v>1181</v>
      </c>
      <c r="B1026" t="s">
        <v>199</v>
      </c>
      <c r="C1026" t="s">
        <v>200</v>
      </c>
    </row>
    <row r="1027" spans="1:3" ht="12.75" customHeight="1">
      <c r="A1027">
        <v>1182</v>
      </c>
      <c r="B1027" t="s">
        <v>1513</v>
      </c>
      <c r="C1027" t="s">
        <v>1514</v>
      </c>
    </row>
    <row r="1028" spans="1:3" ht="12.75" customHeight="1">
      <c r="A1028">
        <v>1183</v>
      </c>
      <c r="B1028" t="s">
        <v>1515</v>
      </c>
      <c r="C1028" t="s">
        <v>186</v>
      </c>
    </row>
    <row r="1029" spans="1:3" ht="12.75" customHeight="1">
      <c r="A1029">
        <v>1184</v>
      </c>
      <c r="B1029" t="s">
        <v>1516</v>
      </c>
      <c r="C1029" t="s">
        <v>96</v>
      </c>
    </row>
    <row r="1030" spans="1:3" ht="12.75" customHeight="1">
      <c r="A1030">
        <v>1185</v>
      </c>
      <c r="B1030" t="s">
        <v>15</v>
      </c>
      <c r="C1030" t="s">
        <v>99</v>
      </c>
    </row>
    <row r="1031" spans="1:3" ht="12.75" customHeight="1">
      <c r="A1031">
        <v>1186</v>
      </c>
      <c r="B1031" t="s">
        <v>319</v>
      </c>
      <c r="C1031" t="s">
        <v>66</v>
      </c>
    </row>
    <row r="1032" spans="1:3" ht="12.75" customHeight="1">
      <c r="A1032">
        <v>1187</v>
      </c>
      <c r="B1032" t="s">
        <v>234</v>
      </c>
      <c r="C1032" t="s">
        <v>186</v>
      </c>
    </row>
    <row r="1033" spans="1:3" ht="12.75" customHeight="1">
      <c r="A1033">
        <v>1188</v>
      </c>
      <c r="B1033" t="s">
        <v>459</v>
      </c>
      <c r="C1033" t="s">
        <v>50</v>
      </c>
    </row>
    <row r="1034" spans="1:3" ht="12.75" customHeight="1">
      <c r="A1034">
        <v>1189</v>
      </c>
      <c r="B1034" t="s">
        <v>460</v>
      </c>
      <c r="C1034" t="s">
        <v>9</v>
      </c>
    </row>
    <row r="1035" spans="1:3" ht="12.75" customHeight="1">
      <c r="A1035">
        <v>1190</v>
      </c>
      <c r="B1035" t="s">
        <v>1517</v>
      </c>
      <c r="C1035" t="s">
        <v>1518</v>
      </c>
    </row>
    <row r="1036" spans="1:3" ht="12.75" customHeight="1">
      <c r="A1036">
        <v>1191</v>
      </c>
      <c r="B1036" t="s">
        <v>1519</v>
      </c>
      <c r="C1036" t="s">
        <v>1520</v>
      </c>
    </row>
    <row r="1037" spans="1:3" ht="12.75" customHeight="1">
      <c r="A1037">
        <v>1192</v>
      </c>
      <c r="B1037" t="s">
        <v>320</v>
      </c>
      <c r="C1037" t="s">
        <v>128</v>
      </c>
    </row>
    <row r="1038" spans="1:3" ht="12.75" customHeight="1">
      <c r="A1038">
        <v>1193</v>
      </c>
      <c r="B1038" t="s">
        <v>1521</v>
      </c>
      <c r="C1038" t="s">
        <v>959</v>
      </c>
    </row>
    <row r="1039" spans="1:3" ht="12.75" customHeight="1">
      <c r="A1039">
        <v>1194</v>
      </c>
      <c r="B1039" t="s">
        <v>1522</v>
      </c>
      <c r="C1039" t="s">
        <v>1523</v>
      </c>
    </row>
    <row r="1040" spans="1:3" ht="12.75" customHeight="1">
      <c r="A1040">
        <v>1195</v>
      </c>
      <c r="B1040" t="s">
        <v>1524</v>
      </c>
      <c r="C1040" t="s">
        <v>95</v>
      </c>
    </row>
    <row r="1041" spans="1:3" ht="12.75" customHeight="1">
      <c r="A1041">
        <v>1196</v>
      </c>
      <c r="B1041" t="s">
        <v>1525</v>
      </c>
      <c r="C1041" t="s">
        <v>180</v>
      </c>
    </row>
    <row r="1042" spans="1:3" ht="12.75" customHeight="1">
      <c r="A1042">
        <v>1198</v>
      </c>
      <c r="B1042" t="s">
        <v>1067</v>
      </c>
      <c r="C1042" t="s">
        <v>26</v>
      </c>
    </row>
    <row r="1043" spans="1:3" ht="12.75" customHeight="1">
      <c r="A1043">
        <v>1199</v>
      </c>
      <c r="B1043" t="s">
        <v>1526</v>
      </c>
      <c r="C1043" t="s">
        <v>68</v>
      </c>
    </row>
    <row r="1044" spans="1:3" ht="12.75" customHeight="1">
      <c r="A1044">
        <v>1200</v>
      </c>
      <c r="B1044" t="s">
        <v>1527</v>
      </c>
      <c r="C1044" t="s">
        <v>79</v>
      </c>
    </row>
    <row r="1045" spans="1:3" ht="12.75" customHeight="1">
      <c r="A1045">
        <v>1201</v>
      </c>
      <c r="B1045" t="s">
        <v>1528</v>
      </c>
      <c r="C1045" t="s">
        <v>1529</v>
      </c>
    </row>
    <row r="1046" spans="1:3" ht="12.75" customHeight="1">
      <c r="A1046">
        <v>1202</v>
      </c>
      <c r="B1046" t="s">
        <v>1530</v>
      </c>
      <c r="C1046" t="s">
        <v>1531</v>
      </c>
    </row>
    <row r="1047" spans="1:3" ht="12.75" customHeight="1">
      <c r="A1047">
        <v>1203</v>
      </c>
      <c r="B1047" t="s">
        <v>1532</v>
      </c>
      <c r="C1047" t="s">
        <v>1533</v>
      </c>
    </row>
    <row r="1048" spans="1:3" ht="12.75" customHeight="1">
      <c r="A1048">
        <v>1204</v>
      </c>
      <c r="B1048" t="s">
        <v>1534</v>
      </c>
      <c r="C1048" t="s">
        <v>341</v>
      </c>
    </row>
    <row r="1049" spans="1:3" ht="12.75" customHeight="1">
      <c r="A1049">
        <v>1205</v>
      </c>
      <c r="B1049" t="s">
        <v>1535</v>
      </c>
      <c r="C1049" t="s">
        <v>1536</v>
      </c>
    </row>
    <row r="1050" spans="1:3" ht="12.75" customHeight="1">
      <c r="A1050">
        <v>1206</v>
      </c>
      <c r="B1050" t="s">
        <v>722</v>
      </c>
      <c r="C1050" t="s">
        <v>30</v>
      </c>
    </row>
    <row r="1051" spans="1:3" ht="12.75" customHeight="1">
      <c r="A1051">
        <v>1207</v>
      </c>
      <c r="B1051" t="s">
        <v>724</v>
      </c>
      <c r="C1051" t="s">
        <v>76</v>
      </c>
    </row>
    <row r="1052" spans="1:3" ht="12.75" customHeight="1">
      <c r="A1052">
        <v>1208</v>
      </c>
      <c r="B1052" t="s">
        <v>721</v>
      </c>
      <c r="C1052" t="s">
        <v>38</v>
      </c>
    </row>
    <row r="1053" spans="1:3" ht="12.75" customHeight="1">
      <c r="A1053">
        <v>1209</v>
      </c>
      <c r="B1053" t="s">
        <v>725</v>
      </c>
      <c r="C1053" t="s">
        <v>1240</v>
      </c>
    </row>
    <row r="1054" spans="1:3" ht="12.75" customHeight="1">
      <c r="A1054">
        <v>1210</v>
      </c>
      <c r="B1054" t="s">
        <v>723</v>
      </c>
      <c r="C1054" t="s">
        <v>125</v>
      </c>
    </row>
    <row r="1055" spans="1:3" ht="12.75" customHeight="1">
      <c r="A1055">
        <v>1211</v>
      </c>
      <c r="B1055" t="s">
        <v>1537</v>
      </c>
      <c r="C1055" t="s">
        <v>54</v>
      </c>
    </row>
    <row r="1056" spans="1:3" ht="12.75" customHeight="1">
      <c r="A1056">
        <v>1212</v>
      </c>
      <c r="B1056" t="s">
        <v>1538</v>
      </c>
      <c r="C1056" t="s">
        <v>1539</v>
      </c>
    </row>
    <row r="1057" spans="1:3" ht="12.75" customHeight="1">
      <c r="A1057">
        <v>1213</v>
      </c>
      <c r="B1057" t="s">
        <v>1540</v>
      </c>
      <c r="C1057" t="s">
        <v>1240</v>
      </c>
    </row>
    <row r="1058" spans="1:3" ht="12.75" customHeight="1">
      <c r="A1058">
        <v>1214</v>
      </c>
      <c r="B1058" t="s">
        <v>726</v>
      </c>
      <c r="C1058" t="s">
        <v>90</v>
      </c>
    </row>
    <row r="1059" spans="1:3" ht="12.75" customHeight="1">
      <c r="A1059">
        <v>1215</v>
      </c>
      <c r="B1059" t="s">
        <v>1541</v>
      </c>
      <c r="C1059" t="s">
        <v>59</v>
      </c>
    </row>
    <row r="1060" spans="1:3" ht="12.75" customHeight="1">
      <c r="A1060">
        <v>1216</v>
      </c>
      <c r="B1060" t="s">
        <v>1542</v>
      </c>
      <c r="C1060" t="s">
        <v>1543</v>
      </c>
    </row>
    <row r="1061" spans="1:3" ht="12.75" customHeight="1">
      <c r="A1061">
        <v>1217</v>
      </c>
      <c r="B1061" t="s">
        <v>4</v>
      </c>
      <c r="C1061" t="s">
        <v>170</v>
      </c>
    </row>
    <row r="1062" spans="1:3" ht="12.75" customHeight="1">
      <c r="A1062">
        <v>1218</v>
      </c>
      <c r="B1062" t="s">
        <v>1544</v>
      </c>
      <c r="C1062" t="s">
        <v>8</v>
      </c>
    </row>
    <row r="1063" spans="1:3" ht="12.75" customHeight="1">
      <c r="A1063">
        <v>1219</v>
      </c>
      <c r="B1063" t="s">
        <v>435</v>
      </c>
      <c r="C1063" t="s">
        <v>112</v>
      </c>
    </row>
    <row r="1064" spans="1:3" ht="12.75" customHeight="1">
      <c r="A1064">
        <v>1220</v>
      </c>
      <c r="B1064" t="s">
        <v>436</v>
      </c>
      <c r="C1064" t="s">
        <v>810</v>
      </c>
    </row>
    <row r="1065" spans="1:3" ht="12.75" customHeight="1">
      <c r="A1065">
        <v>1221</v>
      </c>
      <c r="B1065" t="s">
        <v>811</v>
      </c>
      <c r="C1065" t="s">
        <v>79</v>
      </c>
    </row>
    <row r="1066" spans="1:3" ht="12.75" customHeight="1">
      <c r="A1066">
        <v>1222</v>
      </c>
      <c r="B1066" t="s">
        <v>809</v>
      </c>
      <c r="C1066" t="s">
        <v>227</v>
      </c>
    </row>
    <row r="1067" spans="1:3" ht="12.75" customHeight="1">
      <c r="A1067">
        <v>1223</v>
      </c>
      <c r="B1067" t="s">
        <v>1545</v>
      </c>
      <c r="C1067" t="s">
        <v>930</v>
      </c>
    </row>
    <row r="1068" spans="1:3" ht="12.75" customHeight="1">
      <c r="A1068">
        <v>1224</v>
      </c>
      <c r="B1068" t="s">
        <v>780</v>
      </c>
      <c r="C1068" t="s">
        <v>110</v>
      </c>
    </row>
    <row r="1069" spans="1:3" ht="12.75" customHeight="1">
      <c r="A1069">
        <v>1225</v>
      </c>
      <c r="B1069" t="s">
        <v>1546</v>
      </c>
      <c r="C1069" t="s">
        <v>69</v>
      </c>
    </row>
    <row r="1070" spans="1:3" ht="12.75" customHeight="1">
      <c r="A1070">
        <v>1226</v>
      </c>
      <c r="B1070" t="s">
        <v>322</v>
      </c>
      <c r="C1070" t="s">
        <v>65</v>
      </c>
    </row>
    <row r="1071" spans="1:3" ht="12.75" customHeight="1">
      <c r="A1071">
        <v>1227</v>
      </c>
      <c r="B1071" t="s">
        <v>1547</v>
      </c>
      <c r="C1071" t="s">
        <v>1548</v>
      </c>
    </row>
    <row r="1072" spans="1:3" ht="12.75" customHeight="1">
      <c r="A1072">
        <v>1228</v>
      </c>
      <c r="B1072" t="s">
        <v>1549</v>
      </c>
      <c r="C1072" t="s">
        <v>83</v>
      </c>
    </row>
    <row r="1073" spans="1:3" ht="12.75" customHeight="1">
      <c r="A1073">
        <v>1229</v>
      </c>
      <c r="B1073" t="s">
        <v>1549</v>
      </c>
      <c r="C1073" t="s">
        <v>41</v>
      </c>
    </row>
    <row r="1074" spans="1:3" ht="12.75" customHeight="1">
      <c r="A1074">
        <v>1230</v>
      </c>
      <c r="B1074" t="s">
        <v>638</v>
      </c>
      <c r="C1074" t="s">
        <v>103</v>
      </c>
    </row>
    <row r="1075" spans="1:3" ht="12.75" customHeight="1">
      <c r="A1075">
        <v>1231</v>
      </c>
      <c r="B1075" t="s">
        <v>1550</v>
      </c>
      <c r="C1075" t="s">
        <v>41</v>
      </c>
    </row>
    <row r="1076" spans="1:3" ht="12.75" customHeight="1">
      <c r="A1076">
        <v>1232</v>
      </c>
      <c r="B1076" t="s">
        <v>908</v>
      </c>
      <c r="C1076" t="s">
        <v>156</v>
      </c>
    </row>
    <row r="1077" spans="1:3" ht="12.75" customHeight="1">
      <c r="A1077">
        <v>1233</v>
      </c>
      <c r="B1077" t="s">
        <v>907</v>
      </c>
      <c r="C1077" t="s">
        <v>41</v>
      </c>
    </row>
    <row r="1078" spans="1:3" ht="12.75" customHeight="1">
      <c r="A1078">
        <v>1234</v>
      </c>
      <c r="B1078" t="s">
        <v>177</v>
      </c>
      <c r="C1078" t="s">
        <v>86</v>
      </c>
    </row>
    <row r="1079" spans="1:3" ht="12.75" customHeight="1">
      <c r="A1079">
        <v>1235</v>
      </c>
      <c r="B1079" t="s">
        <v>909</v>
      </c>
      <c r="C1079" t="s">
        <v>134</v>
      </c>
    </row>
    <row r="1080" spans="1:3" ht="12.75" customHeight="1">
      <c r="A1080">
        <v>1236</v>
      </c>
      <c r="B1080" t="s">
        <v>1551</v>
      </c>
      <c r="C1080" t="s">
        <v>144</v>
      </c>
    </row>
    <row r="1081" spans="1:3" ht="12.75" customHeight="1">
      <c r="A1081">
        <v>1237</v>
      </c>
      <c r="B1081" t="s">
        <v>1552</v>
      </c>
      <c r="C1081" t="s">
        <v>68</v>
      </c>
    </row>
    <row r="1082" spans="1:3" ht="12.75" customHeight="1">
      <c r="A1082">
        <v>1244</v>
      </c>
      <c r="B1082" t="s">
        <v>1553</v>
      </c>
      <c r="C1082" t="s">
        <v>1554</v>
      </c>
    </row>
    <row r="1083" spans="1:3" ht="12.75" customHeight="1">
      <c r="A1083">
        <v>1245</v>
      </c>
      <c r="B1083" t="s">
        <v>506</v>
      </c>
      <c r="C1083" t="s">
        <v>161</v>
      </c>
    </row>
    <row r="1084" spans="1:3" ht="12.75" customHeight="1">
      <c r="A1084">
        <v>1246</v>
      </c>
      <c r="B1084" t="s">
        <v>1555</v>
      </c>
      <c r="C1084" t="s">
        <v>1556</v>
      </c>
    </row>
    <row r="1085" spans="1:3" ht="12.75" customHeight="1">
      <c r="A1085">
        <v>1247</v>
      </c>
      <c r="B1085" t="s">
        <v>1557</v>
      </c>
      <c r="C1085" t="s">
        <v>175</v>
      </c>
    </row>
    <row r="1086" spans="1:3" ht="12.75" customHeight="1">
      <c r="A1086">
        <v>1248</v>
      </c>
      <c r="B1086" t="s">
        <v>1558</v>
      </c>
      <c r="C1086" t="s">
        <v>1559</v>
      </c>
    </row>
    <row r="1087" spans="1:3" ht="12.75" customHeight="1">
      <c r="A1087">
        <v>1249</v>
      </c>
      <c r="B1087" t="s">
        <v>201</v>
      </c>
      <c r="C1087" t="s">
        <v>676</v>
      </c>
    </row>
    <row r="1088" spans="1:3" ht="12.75" customHeight="1">
      <c r="A1088">
        <v>1250</v>
      </c>
      <c r="B1088" t="s">
        <v>881</v>
      </c>
      <c r="C1088" t="s">
        <v>598</v>
      </c>
    </row>
    <row r="1089" spans="1:3" ht="12.75" customHeight="1">
      <c r="A1089">
        <v>1251</v>
      </c>
      <c r="B1089" t="s">
        <v>177</v>
      </c>
      <c r="C1089" t="s">
        <v>883</v>
      </c>
    </row>
    <row r="1090" spans="1:3" ht="12.75" customHeight="1">
      <c r="A1090">
        <v>1252</v>
      </c>
      <c r="B1090" t="s">
        <v>884</v>
      </c>
      <c r="C1090" t="s">
        <v>34</v>
      </c>
    </row>
    <row r="1091" spans="1:3" ht="12.75" customHeight="1">
      <c r="A1091">
        <v>1253</v>
      </c>
      <c r="B1091" t="s">
        <v>5</v>
      </c>
      <c r="C1091" t="s">
        <v>467</v>
      </c>
    </row>
    <row r="1092" spans="1:3" ht="12.75" customHeight="1">
      <c r="A1092">
        <v>1254</v>
      </c>
      <c r="B1092" t="s">
        <v>882</v>
      </c>
      <c r="C1092" t="s">
        <v>82</v>
      </c>
    </row>
    <row r="1093" spans="1:3" ht="12.75" customHeight="1">
      <c r="A1093">
        <v>1255</v>
      </c>
      <c r="B1093" t="s">
        <v>1560</v>
      </c>
      <c r="C1093" t="s">
        <v>54</v>
      </c>
    </row>
    <row r="1094" spans="1:3" ht="12.75" customHeight="1">
      <c r="A1094">
        <v>1256</v>
      </c>
      <c r="B1094" t="s">
        <v>1561</v>
      </c>
      <c r="C1094" t="s">
        <v>87</v>
      </c>
    </row>
    <row r="1095" spans="1:3" ht="12.75" customHeight="1">
      <c r="A1095">
        <v>1257</v>
      </c>
      <c r="B1095" t="s">
        <v>1560</v>
      </c>
      <c r="C1095" t="s">
        <v>179</v>
      </c>
    </row>
    <row r="1096" spans="1:3" ht="12.75" customHeight="1">
      <c r="A1096">
        <v>1258</v>
      </c>
      <c r="B1096" t="s">
        <v>1562</v>
      </c>
      <c r="C1096" t="s">
        <v>1563</v>
      </c>
    </row>
    <row r="1097" spans="1:3" ht="12.75" customHeight="1">
      <c r="A1097">
        <v>1259</v>
      </c>
      <c r="B1097" t="s">
        <v>1564</v>
      </c>
      <c r="C1097" t="s">
        <v>120</v>
      </c>
    </row>
    <row r="1098" spans="1:3" ht="12.75" customHeight="1">
      <c r="A1098">
        <v>1260</v>
      </c>
      <c r="B1098" t="s">
        <v>1565</v>
      </c>
      <c r="C1098" t="s">
        <v>136</v>
      </c>
    </row>
    <row r="1099" spans="1:3" ht="12.75" customHeight="1">
      <c r="A1099">
        <v>1261</v>
      </c>
      <c r="B1099" t="s">
        <v>1566</v>
      </c>
      <c r="C1099" t="s">
        <v>1567</v>
      </c>
    </row>
    <row r="1100" spans="1:3" ht="12.75" customHeight="1">
      <c r="A1100">
        <v>1262</v>
      </c>
      <c r="B1100" t="s">
        <v>1568</v>
      </c>
      <c r="C1100" t="s">
        <v>1569</v>
      </c>
    </row>
    <row r="1101" spans="1:3" ht="12.75" customHeight="1">
      <c r="A1101">
        <v>1263</v>
      </c>
      <c r="B1101" t="s">
        <v>33</v>
      </c>
      <c r="C1101" t="s">
        <v>87</v>
      </c>
    </row>
    <row r="1102" spans="1:3" ht="12.75" customHeight="1">
      <c r="A1102">
        <v>1264</v>
      </c>
      <c r="B1102" t="s">
        <v>1570</v>
      </c>
      <c r="C1102" t="s">
        <v>938</v>
      </c>
    </row>
    <row r="1103" spans="1:3" ht="12.75" customHeight="1">
      <c r="A1103">
        <v>1265</v>
      </c>
      <c r="B1103" t="s">
        <v>326</v>
      </c>
      <c r="C1103" t="s">
        <v>147</v>
      </c>
    </row>
    <row r="1104" spans="1:3" ht="12.75" customHeight="1">
      <c r="A1104">
        <v>1266</v>
      </c>
      <c r="B1104" t="s">
        <v>1571</v>
      </c>
      <c r="C1104" t="s">
        <v>39</v>
      </c>
    </row>
    <row r="1105" spans="1:3" ht="12.75" customHeight="1">
      <c r="A1105">
        <v>1267</v>
      </c>
      <c r="B1105" t="s">
        <v>1572</v>
      </c>
      <c r="C1105" t="s">
        <v>117</v>
      </c>
    </row>
    <row r="1106" spans="1:3" ht="12.75" customHeight="1">
      <c r="A1106">
        <v>1268</v>
      </c>
      <c r="B1106" t="s">
        <v>1573</v>
      </c>
      <c r="C1106" t="s">
        <v>79</v>
      </c>
    </row>
    <row r="1107" spans="1:3" ht="12.75" customHeight="1">
      <c r="A1107">
        <v>1269</v>
      </c>
      <c r="B1107" t="s">
        <v>241</v>
      </c>
      <c r="C1107" t="s">
        <v>70</v>
      </c>
    </row>
    <row r="1108" spans="1:3" ht="12.75" customHeight="1">
      <c r="A1108">
        <v>1270</v>
      </c>
      <c r="B1108" t="s">
        <v>1571</v>
      </c>
      <c r="C1108" t="s">
        <v>26</v>
      </c>
    </row>
    <row r="1109" spans="1:3" ht="12.75" customHeight="1">
      <c r="A1109">
        <v>1271</v>
      </c>
      <c r="B1109" t="s">
        <v>1574</v>
      </c>
      <c r="C1109" t="s">
        <v>31</v>
      </c>
    </row>
    <row r="1110" spans="1:3" ht="12.75" customHeight="1">
      <c r="A1110">
        <v>1272</v>
      </c>
      <c r="B1110" t="s">
        <v>241</v>
      </c>
      <c r="C1110" t="s">
        <v>159</v>
      </c>
    </row>
    <row r="1111" spans="1:3" ht="12.75" customHeight="1">
      <c r="A1111">
        <v>1273</v>
      </c>
      <c r="B1111" t="s">
        <v>1575</v>
      </c>
      <c r="C1111" t="s">
        <v>11</v>
      </c>
    </row>
    <row r="1112" spans="1:3" ht="12.75" customHeight="1">
      <c r="A1112">
        <v>1274</v>
      </c>
      <c r="B1112" t="s">
        <v>1575</v>
      </c>
      <c r="C1112" t="s">
        <v>65</v>
      </c>
    </row>
    <row r="1113" spans="1:3" ht="12.75" customHeight="1">
      <c r="A1113">
        <v>1275</v>
      </c>
      <c r="B1113" t="s">
        <v>1576</v>
      </c>
      <c r="C1113" t="s">
        <v>1577</v>
      </c>
    </row>
    <row r="1114" spans="1:3" ht="12.75" customHeight="1">
      <c r="A1114">
        <v>1276</v>
      </c>
      <c r="B1114" t="s">
        <v>131</v>
      </c>
      <c r="C1114" t="s">
        <v>11</v>
      </c>
    </row>
    <row r="1115" spans="1:3" ht="12.75" customHeight="1">
      <c r="A1115">
        <v>1277</v>
      </c>
      <c r="B1115" t="s">
        <v>131</v>
      </c>
      <c r="C1115" t="s">
        <v>51</v>
      </c>
    </row>
    <row r="1116" spans="1:3" ht="12.75" customHeight="1">
      <c r="A1116">
        <v>1278</v>
      </c>
      <c r="B1116" t="s">
        <v>1578</v>
      </c>
      <c r="C1116" t="s">
        <v>79</v>
      </c>
    </row>
    <row r="1117" spans="1:3" ht="12.75" customHeight="1">
      <c r="A1117">
        <v>1279</v>
      </c>
      <c r="B1117" t="s">
        <v>774</v>
      </c>
      <c r="C1117" t="s">
        <v>775</v>
      </c>
    </row>
    <row r="1118" spans="1:3" ht="12.75" customHeight="1">
      <c r="A1118">
        <v>1280</v>
      </c>
      <c r="B1118" t="s">
        <v>313</v>
      </c>
      <c r="C1118" t="s">
        <v>91</v>
      </c>
    </row>
    <row r="1119" spans="1:3" ht="12.75" customHeight="1">
      <c r="A1119">
        <v>1281</v>
      </c>
      <c r="B1119" t="s">
        <v>313</v>
      </c>
      <c r="C1119" t="s">
        <v>82</v>
      </c>
    </row>
    <row r="1120" spans="1:3" ht="12.75" customHeight="1">
      <c r="A1120">
        <v>1282</v>
      </c>
      <c r="B1120" t="s">
        <v>32</v>
      </c>
      <c r="C1120" t="s">
        <v>187</v>
      </c>
    </row>
    <row r="1121" spans="1:3" ht="12.75" customHeight="1">
      <c r="A1121">
        <v>1283</v>
      </c>
      <c r="B1121" t="s">
        <v>32</v>
      </c>
      <c r="C1121" t="s">
        <v>59</v>
      </c>
    </row>
    <row r="1122" spans="1:3" ht="12.75" customHeight="1">
      <c r="A1122">
        <v>1284</v>
      </c>
      <c r="B1122" t="s">
        <v>829</v>
      </c>
      <c r="C1122" t="s">
        <v>52</v>
      </c>
    </row>
    <row r="1123" spans="1:3" ht="12.75" customHeight="1">
      <c r="A1123">
        <v>1285</v>
      </c>
      <c r="B1123" t="s">
        <v>1579</v>
      </c>
      <c r="C1123" t="s">
        <v>110</v>
      </c>
    </row>
    <row r="1124" spans="1:3" ht="12.75" customHeight="1">
      <c r="A1124">
        <v>1286</v>
      </c>
      <c r="B1124" t="s">
        <v>1580</v>
      </c>
      <c r="C1124" t="s">
        <v>97</v>
      </c>
    </row>
    <row r="1125" spans="1:3" ht="12.75" customHeight="1">
      <c r="A1125">
        <v>1288</v>
      </c>
      <c r="B1125" t="s">
        <v>887</v>
      </c>
      <c r="C1125" t="s">
        <v>1581</v>
      </c>
    </row>
    <row r="1126" spans="1:3" ht="12.75" customHeight="1">
      <c r="A1126">
        <v>1289</v>
      </c>
      <c r="B1126" t="s">
        <v>885</v>
      </c>
      <c r="C1126" t="s">
        <v>886</v>
      </c>
    </row>
    <row r="1127" spans="1:3" ht="12.75" customHeight="1">
      <c r="A1127">
        <v>1290</v>
      </c>
      <c r="B1127" t="s">
        <v>1582</v>
      </c>
      <c r="C1127" t="s">
        <v>63</v>
      </c>
    </row>
    <row r="1128" spans="1:3" ht="12.75" customHeight="1">
      <c r="A1128">
        <v>1291</v>
      </c>
      <c r="B1128" t="s">
        <v>635</v>
      </c>
      <c r="C1128" t="s">
        <v>21</v>
      </c>
    </row>
    <row r="1129" spans="1:3" ht="12.75" customHeight="1">
      <c r="A1129">
        <v>1292</v>
      </c>
      <c r="B1129" t="s">
        <v>1583</v>
      </c>
      <c r="C1129" t="s">
        <v>24</v>
      </c>
    </row>
    <row r="1130" spans="1:3" ht="12.75" customHeight="1">
      <c r="A1130">
        <v>1293</v>
      </c>
      <c r="B1130" t="s">
        <v>1584</v>
      </c>
      <c r="C1130" t="s">
        <v>81</v>
      </c>
    </row>
    <row r="1131" spans="1:3" ht="12.75" customHeight="1">
      <c r="A1131">
        <v>1294</v>
      </c>
      <c r="B1131" t="s">
        <v>1585</v>
      </c>
      <c r="C1131" t="s">
        <v>1586</v>
      </c>
    </row>
    <row r="1132" spans="1:3" ht="12.75" customHeight="1">
      <c r="A1132">
        <v>1295</v>
      </c>
      <c r="B1132" t="s">
        <v>1587</v>
      </c>
      <c r="C1132" t="s">
        <v>30</v>
      </c>
    </row>
    <row r="1133" spans="1:3" ht="12.75" customHeight="1">
      <c r="A1133">
        <v>1296</v>
      </c>
      <c r="B1133" t="s">
        <v>1588</v>
      </c>
      <c r="C1133" t="s">
        <v>1589</v>
      </c>
    </row>
    <row r="1134" spans="1:3" ht="12.75" customHeight="1">
      <c r="A1134">
        <v>1297</v>
      </c>
      <c r="B1134" t="s">
        <v>1590</v>
      </c>
      <c r="C1134" t="s">
        <v>1591</v>
      </c>
    </row>
    <row r="1135" spans="1:3" ht="12.75" customHeight="1">
      <c r="A1135">
        <v>1298</v>
      </c>
      <c r="B1135" t="s">
        <v>273</v>
      </c>
      <c r="C1135" t="s">
        <v>274</v>
      </c>
    </row>
    <row r="1136" spans="1:3" ht="12.75" customHeight="1">
      <c r="A1136">
        <v>1299</v>
      </c>
      <c r="B1136" t="s">
        <v>1592</v>
      </c>
      <c r="C1136" t="s">
        <v>23</v>
      </c>
    </row>
    <row r="1137" spans="1:3" ht="12.75" customHeight="1">
      <c r="A1137">
        <v>1300</v>
      </c>
      <c r="B1137" t="s">
        <v>528</v>
      </c>
      <c r="C1137" t="s">
        <v>112</v>
      </c>
    </row>
    <row r="1138" spans="1:3" ht="12.75" customHeight="1">
      <c r="A1138">
        <v>1301</v>
      </c>
      <c r="B1138" t="s">
        <v>695</v>
      </c>
      <c r="C1138" t="s">
        <v>696</v>
      </c>
    </row>
    <row r="1139" spans="1:3" ht="12.75" customHeight="1">
      <c r="A1139">
        <v>1302</v>
      </c>
      <c r="B1139" t="s">
        <v>698</v>
      </c>
      <c r="C1139" t="s">
        <v>320</v>
      </c>
    </row>
    <row r="1140" spans="1:3" ht="12.75" customHeight="1">
      <c r="A1140">
        <v>1306</v>
      </c>
      <c r="B1140" t="s">
        <v>1446</v>
      </c>
      <c r="C1140" t="s">
        <v>92</v>
      </c>
    </row>
    <row r="1141" spans="1:3" ht="12.75" customHeight="1">
      <c r="A1141">
        <v>1307</v>
      </c>
      <c r="B1141" t="s">
        <v>1446</v>
      </c>
      <c r="C1141" t="s">
        <v>1593</v>
      </c>
    </row>
    <row r="1142" spans="1:3" ht="12.75" customHeight="1">
      <c r="A1142">
        <v>1308</v>
      </c>
      <c r="B1142" t="s">
        <v>1446</v>
      </c>
      <c r="C1142" t="s">
        <v>391</v>
      </c>
    </row>
    <row r="1143" spans="1:3" ht="12.75" customHeight="1">
      <c r="A1143">
        <v>1309</v>
      </c>
      <c r="B1143" t="s">
        <v>1594</v>
      </c>
      <c r="C1143" t="s">
        <v>90</v>
      </c>
    </row>
    <row r="1144" spans="1:3" ht="12.75" customHeight="1">
      <c r="A1144">
        <v>1310</v>
      </c>
      <c r="B1144" t="s">
        <v>441</v>
      </c>
      <c r="C1144" t="s">
        <v>161</v>
      </c>
    </row>
    <row r="1145" spans="1:3" ht="12.75" customHeight="1">
      <c r="A1145">
        <v>1311</v>
      </c>
      <c r="B1145" t="s">
        <v>646</v>
      </c>
      <c r="C1145" t="s">
        <v>647</v>
      </c>
    </row>
    <row r="1146" spans="1:3" ht="12.75" customHeight="1">
      <c r="A1146">
        <v>1312</v>
      </c>
      <c r="B1146" t="s">
        <v>1595</v>
      </c>
      <c r="C1146" t="s">
        <v>142</v>
      </c>
    </row>
    <row r="1147" spans="1:3" ht="12.75" customHeight="1">
      <c r="A1147">
        <v>1313</v>
      </c>
      <c r="B1147" t="s">
        <v>1596</v>
      </c>
      <c r="C1147" t="s">
        <v>51</v>
      </c>
    </row>
    <row r="1148" spans="1:3" ht="12.75" customHeight="1">
      <c r="A1148">
        <v>1314</v>
      </c>
      <c r="B1148" t="s">
        <v>1596</v>
      </c>
      <c r="C1148" t="s">
        <v>394</v>
      </c>
    </row>
    <row r="1149" spans="1:3" ht="12.75" customHeight="1">
      <c r="A1149">
        <v>1318</v>
      </c>
      <c r="B1149" t="s">
        <v>1597</v>
      </c>
      <c r="C1149" t="s">
        <v>1598</v>
      </c>
    </row>
    <row r="1150" spans="1:3" ht="12.75" customHeight="1">
      <c r="A1150">
        <v>1319</v>
      </c>
      <c r="B1150" t="s">
        <v>1599</v>
      </c>
      <c r="C1150" t="s">
        <v>1600</v>
      </c>
    </row>
    <row r="1151" spans="1:3" ht="12.75" customHeight="1">
      <c r="A1151">
        <v>1320</v>
      </c>
      <c r="B1151" t="s">
        <v>1597</v>
      </c>
      <c r="C1151" t="s">
        <v>1601</v>
      </c>
    </row>
    <row r="1152" spans="1:3" ht="12.75" customHeight="1">
      <c r="A1152">
        <v>1321</v>
      </c>
      <c r="B1152" t="s">
        <v>1602</v>
      </c>
      <c r="C1152" t="s">
        <v>1603</v>
      </c>
    </row>
    <row r="1153" spans="1:3" ht="12.75" customHeight="1">
      <c r="A1153">
        <v>1327</v>
      </c>
      <c r="B1153" t="s">
        <v>1604</v>
      </c>
      <c r="C1153" t="s">
        <v>50</v>
      </c>
    </row>
    <row r="1154" spans="1:3" ht="12.75" customHeight="1">
      <c r="A1154">
        <v>1328</v>
      </c>
      <c r="B1154" t="s">
        <v>1605</v>
      </c>
      <c r="C1154" t="s">
        <v>52</v>
      </c>
    </row>
    <row r="1155" spans="1:3" ht="12.75" customHeight="1">
      <c r="A1155">
        <v>1329</v>
      </c>
      <c r="B1155" t="s">
        <v>1606</v>
      </c>
      <c r="C1155" t="s">
        <v>101</v>
      </c>
    </row>
    <row r="1156" spans="1:3" ht="12.75" customHeight="1">
      <c r="A1156">
        <v>1330</v>
      </c>
      <c r="B1156" t="s">
        <v>1607</v>
      </c>
      <c r="C1156" t="s">
        <v>1608</v>
      </c>
    </row>
    <row r="1157" spans="1:3" ht="12.75" customHeight="1">
      <c r="A1157">
        <v>1331</v>
      </c>
      <c r="B1157" t="s">
        <v>619</v>
      </c>
      <c r="C1157" t="s">
        <v>295</v>
      </c>
    </row>
    <row r="1158" spans="1:3" ht="12.75" customHeight="1">
      <c r="A1158">
        <v>1332</v>
      </c>
      <c r="B1158" t="s">
        <v>1609</v>
      </c>
      <c r="C1158" t="s">
        <v>13</v>
      </c>
    </row>
    <row r="1159" spans="1:3" ht="12.75" customHeight="1">
      <c r="A1159">
        <v>1333</v>
      </c>
      <c r="B1159" t="s">
        <v>1610</v>
      </c>
      <c r="C1159" t="s">
        <v>933</v>
      </c>
    </row>
    <row r="1160" spans="1:3" ht="12.75" customHeight="1">
      <c r="A1160">
        <v>1334</v>
      </c>
      <c r="B1160" t="s">
        <v>920</v>
      </c>
      <c r="C1160" t="s">
        <v>1611</v>
      </c>
    </row>
    <row r="1161" spans="1:3" ht="12.75" customHeight="1">
      <c r="A1161">
        <v>1335</v>
      </c>
      <c r="B1161" t="s">
        <v>1612</v>
      </c>
      <c r="C1161" t="s">
        <v>454</v>
      </c>
    </row>
    <row r="1162" spans="1:3" ht="12.75" customHeight="1">
      <c r="A1162">
        <v>1336</v>
      </c>
      <c r="B1162" t="s">
        <v>855</v>
      </c>
      <c r="C1162" t="s">
        <v>166</v>
      </c>
    </row>
    <row r="1163" spans="1:3" ht="12.75" customHeight="1">
      <c r="A1163">
        <v>1337</v>
      </c>
      <c r="B1163" t="s">
        <v>1613</v>
      </c>
      <c r="C1163" t="s">
        <v>86</v>
      </c>
    </row>
    <row r="1164" spans="1:3" ht="12.75" customHeight="1">
      <c r="A1164">
        <v>1338</v>
      </c>
      <c r="B1164" t="s">
        <v>521</v>
      </c>
      <c r="C1164" t="s">
        <v>57</v>
      </c>
    </row>
    <row r="1165" spans="1:3" ht="12.75" customHeight="1">
      <c r="A1165">
        <v>1339</v>
      </c>
      <c r="B1165" t="s">
        <v>1614</v>
      </c>
      <c r="C1165" t="s">
        <v>261</v>
      </c>
    </row>
    <row r="1166" spans="1:3" ht="12.75" customHeight="1">
      <c r="A1166">
        <v>1340</v>
      </c>
      <c r="B1166" t="s">
        <v>1174</v>
      </c>
      <c r="C1166" t="s">
        <v>81</v>
      </c>
    </row>
    <row r="1167" spans="1:3" ht="12.75" customHeight="1">
      <c r="A1167">
        <v>1341</v>
      </c>
      <c r="B1167" t="s">
        <v>776</v>
      </c>
      <c r="C1167" t="s">
        <v>65</v>
      </c>
    </row>
    <row r="1168" spans="1:3" ht="12.75" customHeight="1">
      <c r="A1168">
        <v>1342</v>
      </c>
      <c r="B1168" t="s">
        <v>1615</v>
      </c>
      <c r="C1168" t="s">
        <v>106</v>
      </c>
    </row>
    <row r="1169" spans="1:3" ht="12.75" customHeight="1">
      <c r="A1169">
        <v>1343</v>
      </c>
      <c r="B1169" t="s">
        <v>1616</v>
      </c>
      <c r="C1169" t="s">
        <v>223</v>
      </c>
    </row>
    <row r="1170" spans="1:3" ht="12.75" customHeight="1">
      <c r="A1170">
        <v>1344</v>
      </c>
      <c r="B1170" t="s">
        <v>1614</v>
      </c>
      <c r="C1170" t="s">
        <v>478</v>
      </c>
    </row>
    <row r="1171" spans="1:3" ht="12.75" customHeight="1">
      <c r="A1171">
        <v>1345</v>
      </c>
      <c r="B1171" t="s">
        <v>496</v>
      </c>
      <c r="C1171" t="s">
        <v>77</v>
      </c>
    </row>
    <row r="1172" spans="1:3" ht="12.75" customHeight="1">
      <c r="A1172">
        <v>1346</v>
      </c>
      <c r="B1172" t="s">
        <v>239</v>
      </c>
      <c r="C1172" t="s">
        <v>14</v>
      </c>
    </row>
    <row r="1173" spans="1:3" ht="12.75" customHeight="1">
      <c r="A1173">
        <v>1347</v>
      </c>
      <c r="B1173" t="s">
        <v>498</v>
      </c>
      <c r="C1173" t="s">
        <v>70</v>
      </c>
    </row>
    <row r="1174" spans="1:3" ht="12.75" customHeight="1">
      <c r="A1174">
        <v>1348</v>
      </c>
      <c r="B1174" t="s">
        <v>1617</v>
      </c>
      <c r="C1174" t="s">
        <v>1618</v>
      </c>
    </row>
    <row r="1175" spans="1:3" ht="12.75" customHeight="1">
      <c r="A1175">
        <v>1349</v>
      </c>
      <c r="B1175" t="s">
        <v>856</v>
      </c>
      <c r="C1175" t="s">
        <v>1556</v>
      </c>
    </row>
    <row r="1176" spans="1:3" ht="12.75" customHeight="1">
      <c r="A1176">
        <v>1350</v>
      </c>
      <c r="B1176" t="s">
        <v>856</v>
      </c>
      <c r="C1176" t="s">
        <v>8</v>
      </c>
    </row>
    <row r="1177" spans="1:3" ht="12.75" customHeight="1">
      <c r="A1177">
        <v>1351</v>
      </c>
      <c r="B1177" t="s">
        <v>910</v>
      </c>
      <c r="C1177" t="s">
        <v>911</v>
      </c>
    </row>
    <row r="1178" spans="1:3" ht="12.75" customHeight="1">
      <c r="A1178">
        <v>1352</v>
      </c>
      <c r="B1178" t="s">
        <v>1619</v>
      </c>
      <c r="C1178" t="s">
        <v>293</v>
      </c>
    </row>
    <row r="1179" spans="1:3" ht="12.75" customHeight="1">
      <c r="A1179">
        <v>1353</v>
      </c>
      <c r="B1179" t="s">
        <v>1620</v>
      </c>
      <c r="C1179" t="s">
        <v>1621</v>
      </c>
    </row>
    <row r="1180" spans="1:3" ht="12.75" customHeight="1">
      <c r="A1180">
        <v>1354</v>
      </c>
      <c r="B1180" t="s">
        <v>854</v>
      </c>
      <c r="C1180" t="s">
        <v>81</v>
      </c>
    </row>
    <row r="1181" spans="1:3" ht="12.75" customHeight="1">
      <c r="A1181">
        <v>1355</v>
      </c>
      <c r="B1181" t="s">
        <v>27</v>
      </c>
      <c r="C1181" t="s">
        <v>207</v>
      </c>
    </row>
    <row r="1182" spans="1:3" ht="12.75" customHeight="1">
      <c r="A1182">
        <v>1356</v>
      </c>
      <c r="B1182" t="s">
        <v>859</v>
      </c>
      <c r="C1182" t="s">
        <v>19</v>
      </c>
    </row>
    <row r="1183" spans="1:3" ht="12.75" customHeight="1">
      <c r="A1183">
        <v>1357</v>
      </c>
      <c r="B1183" t="s">
        <v>858</v>
      </c>
      <c r="C1183" t="s">
        <v>499</v>
      </c>
    </row>
    <row r="1184" spans="1:3" ht="12.75" customHeight="1">
      <c r="A1184">
        <v>1358</v>
      </c>
      <c r="B1184" t="s">
        <v>857</v>
      </c>
      <c r="C1184" t="s">
        <v>168</v>
      </c>
    </row>
    <row r="1185" spans="1:3" ht="12.75" customHeight="1">
      <c r="A1185">
        <v>1359</v>
      </c>
      <c r="B1185" t="s">
        <v>328</v>
      </c>
      <c r="C1185" t="s">
        <v>25</v>
      </c>
    </row>
    <row r="1186" spans="1:3" ht="12.75" customHeight="1">
      <c r="A1186">
        <v>1360</v>
      </c>
      <c r="B1186" t="s">
        <v>1622</v>
      </c>
      <c r="C1186" t="s">
        <v>1623</v>
      </c>
    </row>
    <row r="1187" spans="1:3" ht="12.75" customHeight="1">
      <c r="A1187">
        <v>1361</v>
      </c>
      <c r="B1187" t="s">
        <v>1624</v>
      </c>
      <c r="C1187" t="s">
        <v>115</v>
      </c>
    </row>
    <row r="1188" spans="1:3" ht="12.75" customHeight="1">
      <c r="A1188">
        <v>1362</v>
      </c>
      <c r="B1188" t="s">
        <v>36</v>
      </c>
      <c r="C1188" t="s">
        <v>76</v>
      </c>
    </row>
    <row r="1189" spans="1:3" ht="12.75" customHeight="1">
      <c r="A1189">
        <v>1363</v>
      </c>
      <c r="B1189" t="s">
        <v>861</v>
      </c>
      <c r="C1189" t="s">
        <v>94</v>
      </c>
    </row>
    <row r="1190" spans="1:3" ht="12.75" customHeight="1">
      <c r="A1190">
        <v>1364</v>
      </c>
      <c r="B1190" t="s">
        <v>1625</v>
      </c>
      <c r="C1190" t="s">
        <v>25</v>
      </c>
    </row>
    <row r="1191" spans="1:3" ht="12.75" customHeight="1">
      <c r="A1191">
        <v>1365</v>
      </c>
      <c r="B1191" t="s">
        <v>693</v>
      </c>
      <c r="C1191" t="s">
        <v>694</v>
      </c>
    </row>
    <row r="1192" spans="1:3" ht="12.75" customHeight="1">
      <c r="A1192">
        <v>1366</v>
      </c>
      <c r="B1192" t="s">
        <v>1626</v>
      </c>
      <c r="C1192" t="s">
        <v>103</v>
      </c>
    </row>
    <row r="1193" spans="1:3" ht="12.75" customHeight="1">
      <c r="A1193">
        <v>1367</v>
      </c>
      <c r="B1193" t="s">
        <v>1627</v>
      </c>
      <c r="C1193" t="s">
        <v>1628</v>
      </c>
    </row>
    <row r="1194" spans="1:3" ht="12.75" customHeight="1">
      <c r="A1194">
        <v>1368</v>
      </c>
      <c r="B1194" t="s">
        <v>1629</v>
      </c>
      <c r="C1194" t="s">
        <v>1630</v>
      </c>
    </row>
    <row r="1195" spans="1:3" ht="12.75" customHeight="1">
      <c r="A1195">
        <v>1369</v>
      </c>
      <c r="B1195" t="s">
        <v>1631</v>
      </c>
      <c r="C1195" t="s">
        <v>1632</v>
      </c>
    </row>
    <row r="1196" spans="1:3" ht="12.75" customHeight="1">
      <c r="A1196">
        <v>1371</v>
      </c>
      <c r="B1196" t="s">
        <v>1633</v>
      </c>
      <c r="C1196" t="s">
        <v>1634</v>
      </c>
    </row>
    <row r="1197" spans="1:3" ht="12.75" customHeight="1">
      <c r="A1197">
        <v>1372</v>
      </c>
      <c r="B1197" t="s">
        <v>1635</v>
      </c>
      <c r="C1197" t="s">
        <v>1636</v>
      </c>
    </row>
    <row r="1198" spans="1:3" ht="12.75" customHeight="1">
      <c r="A1198">
        <v>1373</v>
      </c>
      <c r="B1198" t="s">
        <v>1637</v>
      </c>
      <c r="C1198" t="s">
        <v>1638</v>
      </c>
    </row>
    <row r="1199" spans="1:3" ht="12.75" customHeight="1">
      <c r="A1199">
        <v>1374</v>
      </c>
      <c r="B1199" t="s">
        <v>1639</v>
      </c>
      <c r="C1199" t="s">
        <v>81</v>
      </c>
    </row>
    <row r="1200" spans="1:3" ht="12.75" customHeight="1">
      <c r="A1200">
        <v>1375</v>
      </c>
      <c r="B1200" t="s">
        <v>699</v>
      </c>
      <c r="C1200" t="s">
        <v>700</v>
      </c>
    </row>
    <row r="1201" spans="1:3" ht="12.75" customHeight="1">
      <c r="A1201">
        <v>1377</v>
      </c>
      <c r="B1201" t="s">
        <v>1640</v>
      </c>
      <c r="C1201" t="s">
        <v>1641</v>
      </c>
    </row>
    <row r="1202" spans="1:3" ht="12.75" customHeight="1">
      <c r="A1202">
        <v>1378</v>
      </c>
      <c r="B1202" t="s">
        <v>1642</v>
      </c>
      <c r="C1202" t="s">
        <v>1643</v>
      </c>
    </row>
    <row r="1203" spans="1:3" ht="12.75" customHeight="1">
      <c r="A1203">
        <v>1379</v>
      </c>
      <c r="B1203" t="s">
        <v>301</v>
      </c>
      <c r="C1203" t="s">
        <v>285</v>
      </c>
    </row>
    <row r="1204" spans="1:3" ht="12.75" customHeight="1">
      <c r="A1204">
        <v>1381</v>
      </c>
      <c r="B1204" t="s">
        <v>1644</v>
      </c>
      <c r="C1204" t="s">
        <v>1645</v>
      </c>
    </row>
    <row r="1205" spans="1:3" ht="12.75" customHeight="1">
      <c r="A1205">
        <v>1382</v>
      </c>
      <c r="B1205" t="s">
        <v>1646</v>
      </c>
      <c r="C1205" t="s">
        <v>1647</v>
      </c>
    </row>
    <row r="1206" spans="1:3" ht="12.75" customHeight="1">
      <c r="A1206">
        <v>1383</v>
      </c>
      <c r="B1206" t="s">
        <v>1648</v>
      </c>
      <c r="C1206" t="s">
        <v>76</v>
      </c>
    </row>
    <row r="1207" spans="1:3" ht="12.75" customHeight="1">
      <c r="A1207">
        <v>1385</v>
      </c>
      <c r="B1207" t="s">
        <v>1649</v>
      </c>
      <c r="C1207" t="s">
        <v>107</v>
      </c>
    </row>
    <row r="1208" spans="1:3" ht="12.75" customHeight="1">
      <c r="A1208">
        <v>1386</v>
      </c>
      <c r="B1208" t="s">
        <v>1650</v>
      </c>
      <c r="C1208" t="s">
        <v>1123</v>
      </c>
    </row>
    <row r="1209" spans="1:3" ht="12.75" customHeight="1">
      <c r="A1209">
        <v>1387</v>
      </c>
      <c r="B1209" t="s">
        <v>1651</v>
      </c>
      <c r="C1209" t="s">
        <v>1652</v>
      </c>
    </row>
    <row r="1210" spans="1:3" ht="12.75" customHeight="1">
      <c r="A1210">
        <v>1388</v>
      </c>
      <c r="B1210" t="s">
        <v>162</v>
      </c>
      <c r="C1210" t="s">
        <v>930</v>
      </c>
    </row>
    <row r="1211" spans="1:3" ht="12.75" customHeight="1">
      <c r="A1211">
        <v>1390</v>
      </c>
      <c r="B1211" t="s">
        <v>36</v>
      </c>
      <c r="C1211" t="s">
        <v>1653</v>
      </c>
    </row>
    <row r="1212" spans="1:3" ht="12.75" customHeight="1">
      <c r="A1212">
        <v>1391</v>
      </c>
      <c r="B1212" t="s">
        <v>1654</v>
      </c>
      <c r="C1212" t="s">
        <v>86</v>
      </c>
    </row>
    <row r="1213" spans="1:3" ht="12.75" customHeight="1">
      <c r="A1213">
        <v>1392</v>
      </c>
      <c r="B1213" t="s">
        <v>252</v>
      </c>
      <c r="C1213" t="s">
        <v>60</v>
      </c>
    </row>
    <row r="1214" spans="1:3" ht="12.75" customHeight="1">
      <c r="A1214">
        <v>1393</v>
      </c>
      <c r="B1214" t="s">
        <v>252</v>
      </c>
      <c r="C1214" t="s">
        <v>38</v>
      </c>
    </row>
    <row r="1215" spans="1:3" ht="12.75" customHeight="1">
      <c r="A1215">
        <v>1394</v>
      </c>
      <c r="B1215" t="s">
        <v>824</v>
      </c>
      <c r="C1215" t="s">
        <v>42</v>
      </c>
    </row>
    <row r="1216" spans="1:3" ht="12.75" customHeight="1">
      <c r="A1216">
        <v>1395</v>
      </c>
      <c r="B1216" t="s">
        <v>5</v>
      </c>
      <c r="C1216" t="s">
        <v>1655</v>
      </c>
    </row>
    <row r="1217" spans="1:3" ht="12.75" customHeight="1">
      <c r="A1217">
        <v>1396</v>
      </c>
      <c r="B1217" t="s">
        <v>1656</v>
      </c>
      <c r="C1217" t="s">
        <v>125</v>
      </c>
    </row>
    <row r="1218" spans="1:3" ht="12.75" customHeight="1">
      <c r="A1218">
        <v>1397</v>
      </c>
      <c r="B1218" t="s">
        <v>1657</v>
      </c>
      <c r="C1218" t="s">
        <v>23</v>
      </c>
    </row>
    <row r="1219" spans="1:3" ht="12.75" customHeight="1">
      <c r="A1219">
        <v>1399</v>
      </c>
      <c r="B1219" t="s">
        <v>1658</v>
      </c>
      <c r="C1219" t="s">
        <v>1659</v>
      </c>
    </row>
    <row r="1220" spans="1:3" ht="12.75" customHeight="1">
      <c r="A1220">
        <v>1400</v>
      </c>
      <c r="B1220" t="s">
        <v>1660</v>
      </c>
      <c r="C1220" t="s">
        <v>1661</v>
      </c>
    </row>
    <row r="1221" spans="1:3" ht="12.75" customHeight="1">
      <c r="A1221">
        <v>1401</v>
      </c>
      <c r="B1221" t="s">
        <v>866</v>
      </c>
      <c r="C1221" t="s">
        <v>151</v>
      </c>
    </row>
    <row r="1222" spans="1:3" ht="12.75" customHeight="1">
      <c r="A1222">
        <v>1402</v>
      </c>
      <c r="B1222" t="s">
        <v>1662</v>
      </c>
      <c r="C1222" t="s">
        <v>78</v>
      </c>
    </row>
    <row r="1223" spans="1:3" ht="12.75" customHeight="1">
      <c r="A1223">
        <v>1403</v>
      </c>
      <c r="B1223" t="s">
        <v>1663</v>
      </c>
      <c r="C1223" t="s">
        <v>14</v>
      </c>
    </row>
    <row r="1224" spans="1:3" ht="12.75" customHeight="1">
      <c r="A1224">
        <v>1404</v>
      </c>
      <c r="B1224" t="s">
        <v>1664</v>
      </c>
      <c r="C1224" t="s">
        <v>1665</v>
      </c>
    </row>
    <row r="1225" spans="1:3" ht="12.75" customHeight="1">
      <c r="A1225">
        <v>1405</v>
      </c>
      <c r="B1225" t="s">
        <v>1666</v>
      </c>
      <c r="C1225" t="s">
        <v>122</v>
      </c>
    </row>
    <row r="1226" spans="1:3" ht="12.75" customHeight="1">
      <c r="A1226">
        <v>1427</v>
      </c>
      <c r="B1226" t="s">
        <v>1667</v>
      </c>
      <c r="C1226" t="s">
        <v>1668</v>
      </c>
    </row>
    <row r="1227" spans="1:3" ht="12.75" customHeight="1">
      <c r="A1227">
        <v>1428</v>
      </c>
      <c r="B1227" t="s">
        <v>1669</v>
      </c>
      <c r="C1227" t="s">
        <v>1670</v>
      </c>
    </row>
    <row r="1228" spans="1:3" ht="12.75" customHeight="1">
      <c r="A1228">
        <v>1429</v>
      </c>
      <c r="B1228" t="s">
        <v>1671</v>
      </c>
      <c r="C1228" t="s">
        <v>81</v>
      </c>
    </row>
    <row r="1229" spans="1:3" ht="12.75" customHeight="1">
      <c r="A1229">
        <v>1430</v>
      </c>
      <c r="B1229" t="s">
        <v>1672</v>
      </c>
      <c r="C1229" t="s">
        <v>1673</v>
      </c>
    </row>
    <row r="1230" spans="1:3" ht="12.75" customHeight="1">
      <c r="A1230">
        <v>1431</v>
      </c>
      <c r="B1230" t="s">
        <v>1674</v>
      </c>
      <c r="C1230" t="s">
        <v>94</v>
      </c>
    </row>
    <row r="1231" spans="1:3" ht="12.75" customHeight="1">
      <c r="A1231">
        <v>1432</v>
      </c>
      <c r="B1231" t="s">
        <v>1675</v>
      </c>
      <c r="C1231" t="s">
        <v>1676</v>
      </c>
    </row>
    <row r="1232" spans="1:3" ht="12.75" customHeight="1">
      <c r="A1232">
        <v>1433</v>
      </c>
      <c r="B1232" t="s">
        <v>1677</v>
      </c>
      <c r="C1232" t="s">
        <v>81</v>
      </c>
    </row>
    <row r="1233" spans="1:3" ht="12.75" customHeight="1">
      <c r="A1233">
        <v>1434</v>
      </c>
      <c r="B1233" t="s">
        <v>1678</v>
      </c>
      <c r="C1233" t="s">
        <v>1679</v>
      </c>
    </row>
    <row r="1234" spans="1:3" ht="12.75" customHeight="1">
      <c r="A1234">
        <v>1435</v>
      </c>
      <c r="B1234" t="s">
        <v>1680</v>
      </c>
      <c r="C1234" t="s">
        <v>30</v>
      </c>
    </row>
    <row r="1235" spans="1:3" ht="12.75" customHeight="1">
      <c r="A1235">
        <v>1436</v>
      </c>
      <c r="B1235" t="s">
        <v>1680</v>
      </c>
      <c r="C1235" t="s">
        <v>38</v>
      </c>
    </row>
    <row r="1236" spans="1:3" ht="12.75" customHeight="1">
      <c r="A1236">
        <v>1437</v>
      </c>
      <c r="B1236" t="s">
        <v>1681</v>
      </c>
      <c r="C1236" t="s">
        <v>66</v>
      </c>
    </row>
    <row r="1237" spans="1:3" ht="12.75" customHeight="1">
      <c r="A1237">
        <v>1438</v>
      </c>
      <c r="B1237" t="s">
        <v>917</v>
      </c>
      <c r="C1237" t="s">
        <v>144</v>
      </c>
    </row>
    <row r="1238" spans="1:3" ht="12.75" customHeight="1">
      <c r="A1238">
        <v>1439</v>
      </c>
      <c r="B1238" t="s">
        <v>1682</v>
      </c>
      <c r="C1238" t="s">
        <v>124</v>
      </c>
    </row>
    <row r="1239" spans="1:3" ht="12.75" customHeight="1">
      <c r="A1239">
        <v>1440</v>
      </c>
      <c r="B1239" t="s">
        <v>917</v>
      </c>
      <c r="C1239" t="s">
        <v>66</v>
      </c>
    </row>
    <row r="1240" spans="1:3" ht="12.75" customHeight="1">
      <c r="A1240">
        <v>1441</v>
      </c>
      <c r="B1240" t="s">
        <v>1683</v>
      </c>
      <c r="C1240" t="s">
        <v>116</v>
      </c>
    </row>
    <row r="1241" spans="1:3" ht="12.75" customHeight="1">
      <c r="A1241">
        <v>1442</v>
      </c>
      <c r="B1241" t="s">
        <v>1684</v>
      </c>
      <c r="C1241" t="s">
        <v>155</v>
      </c>
    </row>
    <row r="1242" spans="1:3" ht="12.75" customHeight="1">
      <c r="A1242">
        <v>1443</v>
      </c>
      <c r="B1242" t="s">
        <v>242</v>
      </c>
      <c r="C1242" t="s">
        <v>785</v>
      </c>
    </row>
    <row r="1243" spans="1:3" ht="12.75" customHeight="1">
      <c r="A1243">
        <v>1446</v>
      </c>
      <c r="B1243" t="s">
        <v>306</v>
      </c>
      <c r="C1243" t="s">
        <v>307</v>
      </c>
    </row>
    <row r="1244" spans="1:3" ht="12.75" customHeight="1">
      <c r="A1244">
        <v>1447</v>
      </c>
      <c r="B1244" t="s">
        <v>429</v>
      </c>
      <c r="C1244" t="s">
        <v>216</v>
      </c>
    </row>
    <row r="1245" spans="1:3" ht="12.75" customHeight="1">
      <c r="A1245">
        <v>1448</v>
      </c>
      <c r="B1245" t="s">
        <v>198</v>
      </c>
      <c r="C1245" t="s">
        <v>106</v>
      </c>
    </row>
    <row r="1246" spans="1:3" ht="12.75" customHeight="1">
      <c r="A1246">
        <v>1449</v>
      </c>
      <c r="B1246" t="s">
        <v>16</v>
      </c>
      <c r="C1246" t="s">
        <v>748</v>
      </c>
    </row>
    <row r="1247" spans="1:3" ht="12.75" customHeight="1">
      <c r="A1247">
        <v>1450</v>
      </c>
      <c r="B1247" t="s">
        <v>255</v>
      </c>
      <c r="C1247" t="s">
        <v>134</v>
      </c>
    </row>
    <row r="1248" spans="1:3" ht="12.75" customHeight="1">
      <c r="A1248">
        <v>1451</v>
      </c>
      <c r="B1248" t="s">
        <v>1685</v>
      </c>
      <c r="C1248" t="s">
        <v>182</v>
      </c>
    </row>
    <row r="1249" spans="1:3" ht="12.75" customHeight="1">
      <c r="A1249">
        <v>1452</v>
      </c>
      <c r="B1249" t="s">
        <v>1686</v>
      </c>
      <c r="C1249" t="s">
        <v>88</v>
      </c>
    </row>
    <row r="1250" spans="1:3" ht="12.75" customHeight="1">
      <c r="A1250">
        <v>1453</v>
      </c>
      <c r="B1250" t="s">
        <v>735</v>
      </c>
      <c r="C1250" t="s">
        <v>736</v>
      </c>
    </row>
    <row r="1251" spans="1:3" ht="12.75" customHeight="1">
      <c r="A1251">
        <v>1454</v>
      </c>
      <c r="B1251" t="s">
        <v>737</v>
      </c>
      <c r="C1251" t="s">
        <v>285</v>
      </c>
    </row>
    <row r="1252" spans="1:3" ht="12.75" customHeight="1">
      <c r="A1252">
        <v>1455</v>
      </c>
      <c r="B1252" t="s">
        <v>1687</v>
      </c>
      <c r="C1252" t="s">
        <v>167</v>
      </c>
    </row>
    <row r="1253" spans="1:3" ht="12.75" customHeight="1">
      <c r="A1253">
        <v>1456</v>
      </c>
      <c r="B1253" t="s">
        <v>1688</v>
      </c>
      <c r="C1253" t="s">
        <v>62</v>
      </c>
    </row>
    <row r="1254" spans="1:3" ht="12.75" customHeight="1">
      <c r="A1254">
        <v>1457</v>
      </c>
      <c r="B1254" t="s">
        <v>1689</v>
      </c>
      <c r="C1254" t="s">
        <v>321</v>
      </c>
    </row>
    <row r="1255" spans="1:3" ht="12.75" customHeight="1">
      <c r="A1255">
        <v>1458</v>
      </c>
      <c r="B1255" t="s">
        <v>1690</v>
      </c>
      <c r="C1255" t="s">
        <v>1691</v>
      </c>
    </row>
    <row r="1256" spans="1:3" ht="12.75" customHeight="1">
      <c r="A1256">
        <v>1459</v>
      </c>
      <c r="B1256" t="s">
        <v>1690</v>
      </c>
      <c r="C1256" t="s">
        <v>1692</v>
      </c>
    </row>
    <row r="1257" spans="1:3" ht="12.75" customHeight="1">
      <c r="A1257">
        <v>1460</v>
      </c>
      <c r="B1257" t="s">
        <v>1693</v>
      </c>
      <c r="C1257" t="s">
        <v>1452</v>
      </c>
    </row>
    <row r="1258" spans="1:3" ht="12.75" customHeight="1">
      <c r="A1258">
        <v>1461</v>
      </c>
      <c r="B1258" t="s">
        <v>1694</v>
      </c>
      <c r="C1258" t="s">
        <v>93</v>
      </c>
    </row>
    <row r="1259" spans="1:3" ht="12.75" customHeight="1">
      <c r="A1259">
        <v>1462</v>
      </c>
      <c r="B1259" t="s">
        <v>1695</v>
      </c>
      <c r="C1259" t="s">
        <v>77</v>
      </c>
    </row>
    <row r="1260" spans="1:3" ht="12.75" customHeight="1">
      <c r="A1260">
        <v>1463</v>
      </c>
      <c r="B1260" t="s">
        <v>1696</v>
      </c>
      <c r="C1260" t="s">
        <v>54</v>
      </c>
    </row>
    <row r="1261" spans="1:3" ht="12.75" customHeight="1">
      <c r="A1261">
        <v>1464</v>
      </c>
      <c r="B1261" t="s">
        <v>314</v>
      </c>
      <c r="C1261" t="s">
        <v>670</v>
      </c>
    </row>
    <row r="1262" spans="1:3" ht="12.75" customHeight="1">
      <c r="A1262">
        <v>1465</v>
      </c>
      <c r="B1262" t="s">
        <v>1697</v>
      </c>
      <c r="C1262" t="s">
        <v>1698</v>
      </c>
    </row>
    <row r="1263" spans="1:3" ht="12.75" customHeight="1">
      <c r="A1263">
        <v>1466</v>
      </c>
      <c r="B1263" t="s">
        <v>1699</v>
      </c>
      <c r="C1263" t="s">
        <v>86</v>
      </c>
    </row>
    <row r="1264" spans="1:3" ht="12.75" customHeight="1">
      <c r="A1264">
        <v>1467</v>
      </c>
      <c r="B1264" t="s">
        <v>975</v>
      </c>
      <c r="C1264" t="s">
        <v>81</v>
      </c>
    </row>
    <row r="1265" spans="1:3" ht="12.75" customHeight="1">
      <c r="A1265">
        <v>1468</v>
      </c>
      <c r="B1265" t="s">
        <v>967</v>
      </c>
      <c r="C1265" t="s">
        <v>122</v>
      </c>
    </row>
    <row r="1266" spans="1:3" ht="12.75" customHeight="1">
      <c r="A1266">
        <v>1469</v>
      </c>
      <c r="B1266" t="s">
        <v>777</v>
      </c>
      <c r="C1266" t="s">
        <v>532</v>
      </c>
    </row>
    <row r="1267" spans="1:3" ht="12.75" customHeight="1">
      <c r="A1267">
        <v>1470</v>
      </c>
      <c r="B1267" t="s">
        <v>1181</v>
      </c>
      <c r="C1267" t="s">
        <v>95</v>
      </c>
    </row>
    <row r="1268" spans="1:3" ht="12.75" customHeight="1">
      <c r="A1268">
        <v>1471</v>
      </c>
      <c r="B1268" t="s">
        <v>1700</v>
      </c>
      <c r="C1268" t="s">
        <v>1701</v>
      </c>
    </row>
    <row r="1269" spans="1:3" ht="12.75" customHeight="1">
      <c r="A1269">
        <v>1472</v>
      </c>
      <c r="B1269" t="s">
        <v>1702</v>
      </c>
      <c r="C1269" t="s">
        <v>138</v>
      </c>
    </row>
    <row r="1270" spans="1:3" ht="12.75" customHeight="1">
      <c r="A1270">
        <v>1473</v>
      </c>
      <c r="B1270" t="s">
        <v>1703</v>
      </c>
      <c r="C1270" t="s">
        <v>88</v>
      </c>
    </row>
    <row r="1271" spans="1:3" ht="12.75" customHeight="1">
      <c r="A1271">
        <v>1474</v>
      </c>
      <c r="B1271" t="s">
        <v>1704</v>
      </c>
      <c r="C1271" t="s">
        <v>1705</v>
      </c>
    </row>
    <row r="1272" spans="1:3" ht="12.75" customHeight="1">
      <c r="A1272">
        <v>1477</v>
      </c>
      <c r="B1272" t="s">
        <v>1706</v>
      </c>
      <c r="C1272" t="s">
        <v>1707</v>
      </c>
    </row>
    <row r="1273" spans="1:3" ht="12.75" customHeight="1">
      <c r="A1273">
        <v>1478</v>
      </c>
      <c r="B1273" t="s">
        <v>1708</v>
      </c>
      <c r="C1273" t="s">
        <v>1709</v>
      </c>
    </row>
    <row r="1274" spans="1:3" ht="12.75" customHeight="1">
      <c r="A1274">
        <v>1479</v>
      </c>
      <c r="B1274" t="s">
        <v>1710</v>
      </c>
      <c r="C1274" t="s">
        <v>1711</v>
      </c>
    </row>
    <row r="1275" spans="1:3" ht="12.75">
      <c r="A1275">
        <v>1480</v>
      </c>
      <c r="B1275" t="s">
        <v>49</v>
      </c>
      <c r="C1275" t="s">
        <v>466</v>
      </c>
    </row>
    <row r="1276" spans="1:3" ht="12.75">
      <c r="A1276">
        <v>1481</v>
      </c>
      <c r="B1276" t="s">
        <v>975</v>
      </c>
      <c r="C1276" t="s">
        <v>1712</v>
      </c>
    </row>
    <row r="1277" spans="1:3" ht="12.75">
      <c r="A1277">
        <v>1482</v>
      </c>
      <c r="B1277" t="s">
        <v>1713</v>
      </c>
      <c r="C1277" t="s">
        <v>1714</v>
      </c>
    </row>
    <row r="1278" spans="1:3" ht="12.75">
      <c r="A1278">
        <v>1483</v>
      </c>
      <c r="B1278" t="s">
        <v>1715</v>
      </c>
      <c r="C1278" t="s">
        <v>342</v>
      </c>
    </row>
    <row r="1279" spans="1:3" ht="12.75">
      <c r="A1279">
        <v>1484</v>
      </c>
      <c r="B1279" t="s">
        <v>1716</v>
      </c>
      <c r="C1279" t="s">
        <v>1717</v>
      </c>
    </row>
    <row r="1280" spans="1:3" ht="12.75">
      <c r="A1280">
        <v>1485</v>
      </c>
      <c r="B1280" t="s">
        <v>1718</v>
      </c>
      <c r="C1280" t="s">
        <v>1719</v>
      </c>
    </row>
    <row r="1281" spans="1:3" ht="12.75">
      <c r="A1281">
        <v>1486</v>
      </c>
      <c r="B1281" t="s">
        <v>778</v>
      </c>
      <c r="C1281" t="s">
        <v>59</v>
      </c>
    </row>
    <row r="1282" spans="1:3" ht="12.75">
      <c r="A1282">
        <v>1487</v>
      </c>
      <c r="B1282" t="s">
        <v>1720</v>
      </c>
      <c r="C1282" t="s">
        <v>532</v>
      </c>
    </row>
    <row r="1283" spans="1:3" ht="12.75">
      <c r="A1283">
        <v>1489</v>
      </c>
      <c r="B1283" t="s">
        <v>870</v>
      </c>
      <c r="C1283" t="s">
        <v>482</v>
      </c>
    </row>
    <row r="1284" spans="1:3" ht="12.75">
      <c r="A1284">
        <v>1490</v>
      </c>
      <c r="B1284" t="s">
        <v>871</v>
      </c>
      <c r="C1284" t="s">
        <v>54</v>
      </c>
    </row>
    <row r="1285" spans="1:3" ht="12.75">
      <c r="A1285">
        <v>1491</v>
      </c>
      <c r="B1285" t="s">
        <v>1721</v>
      </c>
      <c r="C1285" t="s">
        <v>1722</v>
      </c>
    </row>
    <row r="1286" spans="1:3" ht="12.75">
      <c r="A1286">
        <v>1492</v>
      </c>
      <c r="B1286" t="s">
        <v>868</v>
      </c>
      <c r="C1286" t="s">
        <v>872</v>
      </c>
    </row>
    <row r="1287" spans="1:3" ht="12.75">
      <c r="A1287">
        <v>1493</v>
      </c>
      <c r="B1287" t="s">
        <v>1723</v>
      </c>
      <c r="C1287" t="s">
        <v>1724</v>
      </c>
    </row>
    <row r="1288" spans="1:3" ht="12.75">
      <c r="A1288">
        <v>1494</v>
      </c>
      <c r="B1288" t="s">
        <v>868</v>
      </c>
      <c r="C1288" t="s">
        <v>869</v>
      </c>
    </row>
    <row r="1289" spans="1:3" ht="12.75">
      <c r="A1289">
        <v>1495</v>
      </c>
      <c r="B1289" t="s">
        <v>1725</v>
      </c>
      <c r="C1289" t="s">
        <v>42</v>
      </c>
    </row>
    <row r="1290" spans="1:3" ht="12.75">
      <c r="A1290">
        <v>1496</v>
      </c>
      <c r="B1290" t="s">
        <v>1726</v>
      </c>
      <c r="C1290" t="s">
        <v>1727</v>
      </c>
    </row>
    <row r="1291" spans="1:3" ht="12.75">
      <c r="A1291">
        <v>1497</v>
      </c>
      <c r="B1291" t="s">
        <v>1723</v>
      </c>
      <c r="C1291" t="s">
        <v>1728</v>
      </c>
    </row>
    <row r="1292" spans="1:3" ht="12.75">
      <c r="A1292">
        <v>1498</v>
      </c>
      <c r="B1292" t="s">
        <v>873</v>
      </c>
      <c r="C1292" t="s">
        <v>874</v>
      </c>
    </row>
    <row r="1293" spans="1:3" ht="12.75">
      <c r="A1293">
        <v>1499</v>
      </c>
      <c r="B1293" t="s">
        <v>1729</v>
      </c>
      <c r="C1293" t="s">
        <v>1730</v>
      </c>
    </row>
    <row r="1294" spans="1:3" ht="12.75">
      <c r="A1294">
        <v>1500</v>
      </c>
      <c r="B1294" t="s">
        <v>1731</v>
      </c>
      <c r="C1294" t="s">
        <v>1732</v>
      </c>
    </row>
    <row r="1295" spans="1:3" ht="12.75">
      <c r="A1295">
        <v>1501</v>
      </c>
      <c r="B1295" t="s">
        <v>1733</v>
      </c>
      <c r="C1295" t="s">
        <v>1734</v>
      </c>
    </row>
    <row r="1296" spans="1:3" ht="12.75">
      <c r="A1296">
        <v>1504</v>
      </c>
      <c r="B1296" t="s">
        <v>1735</v>
      </c>
      <c r="C1296" t="s">
        <v>243</v>
      </c>
    </row>
    <row r="1297" spans="1:3" ht="12.75">
      <c r="A1297">
        <v>1505</v>
      </c>
      <c r="B1297" t="s">
        <v>1736</v>
      </c>
      <c r="C1297" t="s">
        <v>1737</v>
      </c>
    </row>
    <row r="1298" spans="1:3" ht="12.75">
      <c r="A1298">
        <v>1506</v>
      </c>
      <c r="B1298" t="s">
        <v>16</v>
      </c>
      <c r="C1298" t="s">
        <v>1738</v>
      </c>
    </row>
    <row r="1299" spans="1:3" ht="12.75">
      <c r="A1299">
        <v>1507</v>
      </c>
      <c r="B1299" t="s">
        <v>1739</v>
      </c>
      <c r="C1299" t="s">
        <v>636</v>
      </c>
    </row>
    <row r="1300" spans="1:3" ht="12.75">
      <c r="A1300">
        <v>1510</v>
      </c>
      <c r="B1300" t="s">
        <v>1740</v>
      </c>
      <c r="C1300" t="s">
        <v>54</v>
      </c>
    </row>
    <row r="1301" spans="1:3" ht="12.75">
      <c r="A1301">
        <v>1511</v>
      </c>
      <c r="B1301" t="s">
        <v>1741</v>
      </c>
      <c r="C1301" t="s">
        <v>128</v>
      </c>
    </row>
    <row r="1302" spans="1:3" ht="12.75">
      <c r="A1302">
        <v>1512</v>
      </c>
      <c r="B1302" t="s">
        <v>1742</v>
      </c>
      <c r="C1302" t="s">
        <v>59</v>
      </c>
    </row>
    <row r="1303" spans="1:3" ht="12.75">
      <c r="A1303">
        <v>1513</v>
      </c>
      <c r="B1303" t="s">
        <v>1743</v>
      </c>
      <c r="C1303" t="s">
        <v>1493</v>
      </c>
    </row>
    <row r="1304" spans="1:3" ht="12.75">
      <c r="A1304">
        <v>1514</v>
      </c>
      <c r="B1304" t="s">
        <v>1744</v>
      </c>
      <c r="C1304" t="s">
        <v>51</v>
      </c>
    </row>
    <row r="1305" spans="1:3" ht="12.75">
      <c r="A1305">
        <v>1515</v>
      </c>
      <c r="B1305" t="s">
        <v>1745</v>
      </c>
      <c r="C1305" t="s">
        <v>1746</v>
      </c>
    </row>
    <row r="1306" spans="1:3" ht="12.75">
      <c r="A1306">
        <v>1516</v>
      </c>
      <c r="B1306" t="s">
        <v>1747</v>
      </c>
      <c r="C1306" t="s">
        <v>1748</v>
      </c>
    </row>
    <row r="1307" spans="1:3" ht="12.75">
      <c r="A1307">
        <v>1517</v>
      </c>
      <c r="B1307" t="s">
        <v>1749</v>
      </c>
      <c r="C1307" t="s">
        <v>58</v>
      </c>
    </row>
    <row r="1308" spans="1:3" ht="12.75">
      <c r="A1308">
        <v>1524</v>
      </c>
      <c r="B1308" t="s">
        <v>1750</v>
      </c>
      <c r="C1308" t="s">
        <v>50</v>
      </c>
    </row>
    <row r="1309" spans="1:3" ht="12.75">
      <c r="A1309">
        <v>1525</v>
      </c>
      <c r="B1309" t="s">
        <v>1751</v>
      </c>
      <c r="C1309" t="s">
        <v>13</v>
      </c>
    </row>
    <row r="1310" spans="1:3" ht="12.75">
      <c r="A1310">
        <v>1526</v>
      </c>
      <c r="B1310" t="s">
        <v>508</v>
      </c>
      <c r="C1310" t="s">
        <v>93</v>
      </c>
    </row>
    <row r="1311" spans="1:3" ht="12.75">
      <c r="A1311">
        <v>1527</v>
      </c>
      <c r="B1311" t="s">
        <v>828</v>
      </c>
      <c r="C1311" t="s">
        <v>129</v>
      </c>
    </row>
    <row r="1312" spans="1:3" ht="12.75">
      <c r="A1312">
        <v>1528</v>
      </c>
      <c r="B1312" t="s">
        <v>509</v>
      </c>
      <c r="C1312" t="s">
        <v>618</v>
      </c>
    </row>
    <row r="1313" spans="1:3" ht="12.75">
      <c r="A1313">
        <v>1529</v>
      </c>
      <c r="B1313" t="s">
        <v>510</v>
      </c>
      <c r="C1313" t="s">
        <v>243</v>
      </c>
    </row>
    <row r="1314" spans="1:3" ht="12.75">
      <c r="A1314">
        <v>1530</v>
      </c>
      <c r="B1314" t="s">
        <v>1752</v>
      </c>
      <c r="C1314" t="s">
        <v>167</v>
      </c>
    </row>
    <row r="1315" spans="1:3" ht="12.75">
      <c r="A1315">
        <v>1531</v>
      </c>
      <c r="B1315" t="s">
        <v>514</v>
      </c>
      <c r="C1315" t="s">
        <v>284</v>
      </c>
    </row>
    <row r="1316" spans="1:3" ht="12.75">
      <c r="A1316">
        <v>1532</v>
      </c>
      <c r="B1316" t="s">
        <v>1753</v>
      </c>
      <c r="C1316" t="s">
        <v>684</v>
      </c>
    </row>
    <row r="1317" spans="1:3" ht="12.75">
      <c r="A1317">
        <v>1533</v>
      </c>
      <c r="B1317" t="s">
        <v>618</v>
      </c>
      <c r="C1317" t="s">
        <v>24</v>
      </c>
    </row>
    <row r="1318" spans="1:3" ht="12.75">
      <c r="A1318">
        <v>1534</v>
      </c>
      <c r="B1318" t="s">
        <v>1754</v>
      </c>
      <c r="C1318" t="s">
        <v>58</v>
      </c>
    </row>
    <row r="1319" spans="1:3" ht="12.75">
      <c r="A1319">
        <v>1535</v>
      </c>
      <c r="B1319" t="s">
        <v>36</v>
      </c>
      <c r="C1319" t="s">
        <v>81</v>
      </c>
    </row>
    <row r="1320" spans="1:3" ht="12.75">
      <c r="A1320">
        <v>1536</v>
      </c>
      <c r="B1320" t="s">
        <v>1753</v>
      </c>
      <c r="C1320" t="s">
        <v>467</v>
      </c>
    </row>
    <row r="1321" spans="1:3" ht="12.75">
      <c r="A1321">
        <v>1537</v>
      </c>
      <c r="B1321" t="s">
        <v>864</v>
      </c>
      <c r="C1321" t="s">
        <v>9</v>
      </c>
    </row>
    <row r="1322" spans="1:3" ht="12.75">
      <c r="A1322">
        <v>1538</v>
      </c>
      <c r="B1322" t="s">
        <v>1755</v>
      </c>
      <c r="C1322" t="s">
        <v>8</v>
      </c>
    </row>
    <row r="1323" spans="1:3" ht="12.75">
      <c r="A1323">
        <v>1539</v>
      </c>
      <c r="B1323" t="s">
        <v>1371</v>
      </c>
      <c r="C1323" t="s">
        <v>81</v>
      </c>
    </row>
    <row r="1324" spans="1:3" ht="12.75">
      <c r="A1324">
        <v>1540</v>
      </c>
      <c r="B1324" t="s">
        <v>1371</v>
      </c>
      <c r="C1324" t="s">
        <v>106</v>
      </c>
    </row>
    <row r="1325" spans="1:3" ht="12.75">
      <c r="A1325">
        <v>1541</v>
      </c>
      <c r="B1325" t="s">
        <v>1371</v>
      </c>
      <c r="C1325" t="s">
        <v>1756</v>
      </c>
    </row>
    <row r="1326" spans="1:3" ht="12.75">
      <c r="A1326">
        <v>1542</v>
      </c>
      <c r="B1326" t="s">
        <v>913</v>
      </c>
      <c r="C1326" t="s">
        <v>463</v>
      </c>
    </row>
    <row r="1327" spans="1:3" ht="12.75">
      <c r="A1327">
        <v>1543</v>
      </c>
      <c r="B1327" t="s">
        <v>913</v>
      </c>
      <c r="C1327" t="s">
        <v>172</v>
      </c>
    </row>
    <row r="1328" spans="1:3" ht="12.75">
      <c r="A1328">
        <v>1544</v>
      </c>
      <c r="B1328" t="s">
        <v>1120</v>
      </c>
      <c r="C1328" t="s">
        <v>1757</v>
      </c>
    </row>
    <row r="1329" spans="1:3" ht="12.75">
      <c r="A1329">
        <v>1545</v>
      </c>
      <c r="B1329" t="s">
        <v>1758</v>
      </c>
      <c r="C1329" t="s">
        <v>1759</v>
      </c>
    </row>
    <row r="1330" spans="1:3" ht="12.75">
      <c r="A1330">
        <v>1547</v>
      </c>
      <c r="B1330" t="s">
        <v>1760</v>
      </c>
      <c r="C1330" t="s">
        <v>1761</v>
      </c>
    </row>
    <row r="1331" spans="1:3" ht="12.75">
      <c r="A1331">
        <v>1548</v>
      </c>
      <c r="B1331" t="s">
        <v>1762</v>
      </c>
      <c r="C1331" t="s">
        <v>1763</v>
      </c>
    </row>
    <row r="1332" spans="1:3" ht="12.75">
      <c r="A1332">
        <v>1549</v>
      </c>
      <c r="B1332" t="s">
        <v>1762</v>
      </c>
      <c r="C1332" t="s">
        <v>1764</v>
      </c>
    </row>
    <row r="1333" spans="1:3" ht="12.75">
      <c r="A1333">
        <v>1550</v>
      </c>
      <c r="B1333" t="s">
        <v>81</v>
      </c>
      <c r="C1333" t="s">
        <v>67</v>
      </c>
    </row>
    <row r="1334" spans="1:3" ht="12.75">
      <c r="A1334">
        <v>1551</v>
      </c>
      <c r="B1334" t="s">
        <v>1765</v>
      </c>
      <c r="C1334" t="s">
        <v>79</v>
      </c>
    </row>
    <row r="1335" spans="1:3" ht="12.75">
      <c r="A1335">
        <v>1552</v>
      </c>
      <c r="B1335" t="s">
        <v>853</v>
      </c>
      <c r="C1335" t="s">
        <v>13</v>
      </c>
    </row>
    <row r="1336" spans="1:3" ht="12.75">
      <c r="A1336">
        <v>1554</v>
      </c>
      <c r="B1336" t="s">
        <v>1766</v>
      </c>
      <c r="C1336" t="s">
        <v>1767</v>
      </c>
    </row>
    <row r="1337" spans="1:3" ht="12.75">
      <c r="A1337">
        <v>1555</v>
      </c>
      <c r="B1337" t="s">
        <v>1768</v>
      </c>
      <c r="C1337" t="s">
        <v>1769</v>
      </c>
    </row>
    <row r="1338" spans="1:3" ht="12.75">
      <c r="A1338">
        <v>1556</v>
      </c>
      <c r="B1338" t="s">
        <v>306</v>
      </c>
      <c r="C1338" t="s">
        <v>284</v>
      </c>
    </row>
    <row r="1339" spans="1:3" ht="12.75">
      <c r="A1339">
        <v>1557</v>
      </c>
      <c r="B1339" t="s">
        <v>457</v>
      </c>
      <c r="C1339" t="s">
        <v>78</v>
      </c>
    </row>
    <row r="1340" spans="1:3" ht="12.75">
      <c r="A1340">
        <v>1558</v>
      </c>
      <c r="B1340" t="s">
        <v>306</v>
      </c>
      <c r="C1340" t="s">
        <v>458</v>
      </c>
    </row>
    <row r="1341" spans="1:3" ht="12.75">
      <c r="A1341">
        <v>1559</v>
      </c>
      <c r="B1341" t="s">
        <v>614</v>
      </c>
      <c r="C1341" t="s">
        <v>120</v>
      </c>
    </row>
    <row r="1342" spans="1:3" ht="12.75">
      <c r="A1342">
        <v>1560</v>
      </c>
      <c r="B1342" t="s">
        <v>457</v>
      </c>
      <c r="C1342" t="s">
        <v>147</v>
      </c>
    </row>
    <row r="1343" spans="1:3" ht="12.75">
      <c r="A1343">
        <v>1561</v>
      </c>
      <c r="B1343" t="s">
        <v>615</v>
      </c>
      <c r="C1343" t="s">
        <v>40</v>
      </c>
    </row>
    <row r="1344" spans="1:3" ht="12.75">
      <c r="A1344">
        <v>1562</v>
      </c>
      <c r="B1344" t="s">
        <v>1770</v>
      </c>
      <c r="C1344" t="s">
        <v>1771</v>
      </c>
    </row>
    <row r="1345" spans="1:3" ht="12.75">
      <c r="A1345">
        <v>1563</v>
      </c>
      <c r="B1345" t="s">
        <v>497</v>
      </c>
      <c r="C1345" t="s">
        <v>14</v>
      </c>
    </row>
    <row r="1346" spans="1:3" ht="12.75">
      <c r="A1346">
        <v>1564</v>
      </c>
      <c r="B1346" t="s">
        <v>1772</v>
      </c>
      <c r="C1346" t="s">
        <v>1373</v>
      </c>
    </row>
    <row r="1347" spans="1:3" ht="12.75">
      <c r="A1347">
        <v>1565</v>
      </c>
      <c r="B1347" t="s">
        <v>1773</v>
      </c>
      <c r="C1347" t="s">
        <v>38</v>
      </c>
    </row>
    <row r="1348" spans="1:3" ht="12.75">
      <c r="A1348">
        <v>1566</v>
      </c>
      <c r="B1348" t="s">
        <v>1277</v>
      </c>
      <c r="C1348" t="s">
        <v>1774</v>
      </c>
    </row>
    <row r="1349" spans="1:3" ht="12.75">
      <c r="A1349">
        <v>1567</v>
      </c>
      <c r="B1349" t="s">
        <v>1775</v>
      </c>
      <c r="C1349" t="s">
        <v>1774</v>
      </c>
    </row>
    <row r="1350" spans="1:3" ht="12.75">
      <c r="A1350">
        <v>1568</v>
      </c>
      <c r="B1350" t="s">
        <v>1776</v>
      </c>
      <c r="C1350" t="s">
        <v>42</v>
      </c>
    </row>
    <row r="1351" spans="1:3" ht="12.75">
      <c r="A1351">
        <v>1569</v>
      </c>
      <c r="B1351" t="s">
        <v>740</v>
      </c>
      <c r="C1351" t="s">
        <v>90</v>
      </c>
    </row>
    <row r="1352" spans="1:3" ht="12.75">
      <c r="A1352">
        <v>1570</v>
      </c>
      <c r="B1352" t="s">
        <v>1777</v>
      </c>
      <c r="C1352" t="s">
        <v>42</v>
      </c>
    </row>
    <row r="1353" spans="1:3" ht="12.75">
      <c r="A1353" s="13"/>
      <c r="B1353" s="13"/>
      <c r="C1353" s="13"/>
    </row>
    <row r="1354" spans="1:3" ht="12.75">
      <c r="A1354" s="13"/>
      <c r="B1354" s="13"/>
      <c r="C1354" s="13"/>
    </row>
    <row r="1355" spans="1:3" ht="12.75">
      <c r="A1355" s="13"/>
      <c r="B1355" s="13"/>
      <c r="C1355" s="13"/>
    </row>
    <row r="1356" spans="1:3" ht="12.75">
      <c r="A1356" s="13"/>
      <c r="B1356" s="13"/>
      <c r="C1356" s="13"/>
    </row>
    <row r="1357" spans="1:3" ht="12.75">
      <c r="A1357" s="13"/>
      <c r="B1357" s="13"/>
      <c r="C1357" s="13"/>
    </row>
    <row r="1358" spans="1:3" ht="12.75">
      <c r="A1358" s="13"/>
      <c r="B1358" s="13"/>
      <c r="C1358" s="13"/>
    </row>
    <row r="1359" spans="1:3" ht="12.75">
      <c r="A1359" s="13"/>
      <c r="B1359" s="13"/>
      <c r="C1359" s="13"/>
    </row>
    <row r="1360" spans="1:3" ht="12.75">
      <c r="A1360" s="13"/>
      <c r="B1360" s="13"/>
      <c r="C1360" s="13"/>
    </row>
    <row r="1361" spans="1:3" ht="12.75">
      <c r="A1361" s="13"/>
      <c r="B1361" s="13"/>
      <c r="C1361" s="13"/>
    </row>
    <row r="1362" spans="1:3" ht="12.75">
      <c r="A1362" s="13"/>
      <c r="B1362" s="13"/>
      <c r="C1362" s="13"/>
    </row>
    <row r="1363" spans="1:3" ht="12.75">
      <c r="A1363" s="13"/>
      <c r="B1363" s="13"/>
      <c r="C1363" s="13"/>
    </row>
    <row r="1364" spans="1:3" ht="12.75">
      <c r="A1364" s="13"/>
      <c r="B1364" s="13"/>
      <c r="C1364" s="13"/>
    </row>
    <row r="1365" spans="1:3" ht="12.75">
      <c r="A1365" s="13"/>
      <c r="B1365" s="13"/>
      <c r="C1365" s="13"/>
    </row>
    <row r="1366" spans="1:3" ht="12.75">
      <c r="A1366" s="13"/>
      <c r="B1366" s="13"/>
      <c r="C1366" s="13"/>
    </row>
    <row r="1367" spans="1:3" ht="12.75">
      <c r="A1367" s="13"/>
      <c r="B1367" s="13"/>
      <c r="C1367" s="13"/>
    </row>
    <row r="1368" spans="1:3" ht="12.75">
      <c r="A1368" s="13"/>
      <c r="B1368" s="13"/>
      <c r="C1368" s="13"/>
    </row>
    <row r="1369" spans="1:3" ht="12.75">
      <c r="A1369" s="13"/>
      <c r="B1369" s="13"/>
      <c r="C1369" s="13"/>
    </row>
    <row r="1370" spans="1:3" ht="12.75">
      <c r="A1370" s="13"/>
      <c r="B1370" s="13"/>
      <c r="C1370" s="13"/>
    </row>
    <row r="1371" spans="1:3" ht="12.75">
      <c r="A1371" s="13"/>
      <c r="B1371" s="13"/>
      <c r="C1371" s="13"/>
    </row>
    <row r="1372" spans="1:3" ht="12.75">
      <c r="A1372" s="13"/>
      <c r="B1372" s="13"/>
      <c r="C1372" s="13"/>
    </row>
    <row r="1373" spans="1:3" ht="12.75">
      <c r="A1373" s="13"/>
      <c r="B1373" s="13"/>
      <c r="C1373" s="13"/>
    </row>
    <row r="1374" spans="1:3" ht="12.75">
      <c r="A1374" s="13"/>
      <c r="B1374" s="13"/>
      <c r="C1374" s="13"/>
    </row>
    <row r="1375" spans="1:3" ht="12.75">
      <c r="A1375" s="13"/>
      <c r="B1375" s="13"/>
      <c r="C1375" s="13"/>
    </row>
    <row r="1376" spans="1:3" ht="12.75">
      <c r="A1376" s="13"/>
      <c r="B1376" s="13"/>
      <c r="C1376" s="13"/>
    </row>
    <row r="1377" spans="1:3" ht="12.75">
      <c r="A1377" s="13"/>
      <c r="B1377" s="13"/>
      <c r="C1377" s="13"/>
    </row>
    <row r="1378" spans="1:3" ht="12.75">
      <c r="A1378" s="13"/>
      <c r="B1378" s="13"/>
      <c r="C1378" s="13"/>
    </row>
    <row r="1379" spans="1:3" ht="12.75">
      <c r="A1379" s="13"/>
      <c r="B1379" s="13"/>
      <c r="C1379" s="13"/>
    </row>
    <row r="1380" spans="1:3" ht="12.75">
      <c r="A1380" s="13"/>
      <c r="B1380" s="13"/>
      <c r="C1380" s="13"/>
    </row>
    <row r="1381" spans="1:3" ht="12.75">
      <c r="A1381" s="13"/>
      <c r="B1381" s="13"/>
      <c r="C1381" s="13"/>
    </row>
    <row r="1382" spans="1:3" ht="12.75">
      <c r="A1382" s="13"/>
      <c r="B1382" s="13"/>
      <c r="C1382" s="13"/>
    </row>
    <row r="1383" spans="1:3" ht="12.75">
      <c r="A1383" s="13"/>
      <c r="B1383" s="13"/>
      <c r="C1383" s="13"/>
    </row>
    <row r="1384" spans="1:3" ht="12.75">
      <c r="A1384" s="13"/>
      <c r="B1384" s="13"/>
      <c r="C1384" s="13"/>
    </row>
    <row r="1385" spans="1:3" ht="12.75">
      <c r="A1385" s="13"/>
      <c r="B1385" s="13"/>
      <c r="C1385" s="13"/>
    </row>
    <row r="1386" spans="1:3" ht="12.75">
      <c r="A1386" s="13"/>
      <c r="B1386" s="13"/>
      <c r="C1386" s="13"/>
    </row>
    <row r="1387" spans="1:3" ht="12.75">
      <c r="A1387" s="13"/>
      <c r="B1387" s="13"/>
      <c r="C1387" s="13"/>
    </row>
    <row r="1388" spans="1:3" ht="12.75">
      <c r="A1388" s="13"/>
      <c r="B1388" s="13"/>
      <c r="C1388" s="13"/>
    </row>
    <row r="1389" spans="1:3" ht="12.75">
      <c r="A1389" s="13"/>
      <c r="B1389" s="13"/>
      <c r="C1389" s="13"/>
    </row>
    <row r="1390" spans="1:3" ht="12.75">
      <c r="A1390" s="13"/>
      <c r="B1390" s="13"/>
      <c r="C1390" s="13"/>
    </row>
    <row r="1391" spans="1:3" ht="12.75">
      <c r="A1391" s="13"/>
      <c r="B1391" s="13"/>
      <c r="C1391" s="13"/>
    </row>
    <row r="1392" spans="1:3" ht="12.75">
      <c r="A1392" s="13"/>
      <c r="B1392" s="13"/>
      <c r="C1392" s="13"/>
    </row>
    <row r="1393" spans="1:3" ht="12.75">
      <c r="A1393" s="13"/>
      <c r="B1393" s="13"/>
      <c r="C1393" s="13"/>
    </row>
    <row r="1394" spans="1:3" ht="12.75">
      <c r="A1394" s="13"/>
      <c r="B1394" s="13"/>
      <c r="C1394" s="13"/>
    </row>
    <row r="1395" spans="1:3" ht="12.75">
      <c r="A1395" s="13"/>
      <c r="B1395" s="13"/>
      <c r="C1395" s="13"/>
    </row>
    <row r="1396" spans="1:3" ht="12.75">
      <c r="A1396" s="13"/>
      <c r="B1396" s="13"/>
      <c r="C1396" s="13"/>
    </row>
    <row r="1397" spans="1:3" ht="12.75">
      <c r="A1397" s="13"/>
      <c r="B1397" s="13"/>
      <c r="C1397" s="13"/>
    </row>
    <row r="1398" spans="1:3" ht="12.75">
      <c r="A1398" s="13"/>
      <c r="B1398" s="13"/>
      <c r="C1398" s="13"/>
    </row>
    <row r="1399" spans="1:3" ht="12.75">
      <c r="A1399" s="13"/>
      <c r="B1399" s="13"/>
      <c r="C1399" s="13"/>
    </row>
    <row r="1400" spans="1:3" ht="12.75">
      <c r="A1400" s="13"/>
      <c r="B1400" s="13"/>
      <c r="C1400" s="13"/>
    </row>
    <row r="1401" spans="1:3" ht="12.75">
      <c r="A1401" s="13"/>
      <c r="B1401" s="13"/>
      <c r="C1401" s="13"/>
    </row>
    <row r="1402" spans="1:3" ht="12.75">
      <c r="A1402" s="13"/>
      <c r="B1402" s="13"/>
      <c r="C1402" s="13"/>
    </row>
    <row r="1421" spans="1:3" ht="12.75">
      <c r="A1421" s="2"/>
      <c r="B1421" s="3"/>
      <c r="C1421" s="3"/>
    </row>
    <row r="1422" spans="1:3" ht="12.75">
      <c r="A1422" s="2"/>
      <c r="B1422" s="3"/>
      <c r="C1422" s="3"/>
    </row>
    <row r="1423" spans="1:3" ht="12.75">
      <c r="A1423" s="2"/>
      <c r="B1423" s="3"/>
      <c r="C1423" s="3"/>
    </row>
    <row r="1424" spans="1:3" ht="12.75">
      <c r="A1424" s="2"/>
      <c r="B1424" s="3"/>
      <c r="C1424" s="3"/>
    </row>
    <row r="1425" spans="1:3" ht="12.75">
      <c r="A1425" s="2"/>
      <c r="B1425" s="3"/>
      <c r="C1425" s="3"/>
    </row>
    <row r="1426" spans="1:3" ht="12.75">
      <c r="A1426" s="2"/>
      <c r="B1426" s="3"/>
      <c r="C1426" s="3"/>
    </row>
    <row r="1427" spans="1:3" ht="12.75">
      <c r="A1427" s="2"/>
      <c r="B1427" s="3"/>
      <c r="C1427" s="3"/>
    </row>
    <row r="1428" spans="1:3" ht="12.75">
      <c r="A1428" s="2"/>
      <c r="B1428" s="3"/>
      <c r="C1428" s="3"/>
    </row>
    <row r="1429" spans="1:3" ht="12.75">
      <c r="A1429" s="2"/>
      <c r="B1429" s="3"/>
      <c r="C1429" s="3"/>
    </row>
    <row r="1430" spans="1:3" ht="12.75">
      <c r="A1430" s="2"/>
      <c r="B1430" s="3"/>
      <c r="C1430" s="3"/>
    </row>
    <row r="1431" spans="1:3" ht="12.75">
      <c r="A1431" s="2"/>
      <c r="B1431" s="3"/>
      <c r="C1431" s="3"/>
    </row>
    <row r="1432" spans="1:3" ht="12.75">
      <c r="A1432" s="2"/>
      <c r="B1432" s="3"/>
      <c r="C1432" s="3"/>
    </row>
    <row r="1433" spans="1:3" ht="12.75">
      <c r="A1433" s="2"/>
      <c r="B1433" s="3"/>
      <c r="C1433" s="3"/>
    </row>
    <row r="1434" spans="1:3" ht="12.75">
      <c r="A1434" s="2"/>
      <c r="B1434" s="3"/>
      <c r="C1434" s="3"/>
    </row>
    <row r="1435" spans="1:3" ht="12.75">
      <c r="A1435" s="2"/>
      <c r="B1435" s="3"/>
      <c r="C1435" s="3"/>
    </row>
    <row r="1436" spans="1:3" ht="12.75">
      <c r="A1436" s="2"/>
      <c r="B1436" s="3"/>
      <c r="C1436" s="3"/>
    </row>
    <row r="1437" spans="1:3" ht="12.75">
      <c r="A1437" s="2"/>
      <c r="B1437" s="3"/>
      <c r="C1437" s="3"/>
    </row>
    <row r="1438" spans="1:3" ht="12.75">
      <c r="A1438" s="2"/>
      <c r="B1438" s="3"/>
      <c r="C1438" s="3"/>
    </row>
    <row r="1439" spans="1:3" ht="12.75">
      <c r="A1439" s="2"/>
      <c r="B1439" s="3"/>
      <c r="C1439" s="3"/>
    </row>
    <row r="1440" spans="1:3" ht="12.75">
      <c r="A1440" s="2"/>
      <c r="B1440" s="3"/>
      <c r="C1440" s="3"/>
    </row>
    <row r="1441" spans="1:3" ht="12.75">
      <c r="A1441" s="2"/>
      <c r="B1441" s="3"/>
      <c r="C1441" s="3"/>
    </row>
    <row r="1442" spans="1:3" ht="12.75">
      <c r="A1442" s="2"/>
      <c r="B1442" s="3"/>
      <c r="C1442" s="3"/>
    </row>
    <row r="1443" spans="1:3" ht="12.75">
      <c r="A1443" s="2"/>
      <c r="B1443" s="3"/>
      <c r="C1443" s="3"/>
    </row>
    <row r="1444" spans="1:3" ht="12.75">
      <c r="A1444" s="2"/>
      <c r="B1444" s="3"/>
      <c r="C1444" s="3"/>
    </row>
    <row r="1445" spans="1:3" ht="12.75">
      <c r="A1445" s="2"/>
      <c r="B1445" s="3"/>
      <c r="C1445" s="3"/>
    </row>
    <row r="1446" spans="1:3" ht="12.75">
      <c r="A1446" s="2"/>
      <c r="B1446" s="3"/>
      <c r="C1446" s="3"/>
    </row>
    <row r="1447" spans="1:3" ht="12.75">
      <c r="A1447" s="2"/>
      <c r="B1447" s="3"/>
      <c r="C1447" s="3"/>
    </row>
    <row r="1448" spans="1:3" ht="12.75">
      <c r="A1448" s="2"/>
      <c r="B1448" s="3"/>
      <c r="C1448" s="3"/>
    </row>
    <row r="1449" spans="1:3" ht="12.75">
      <c r="A1449" s="2"/>
      <c r="B1449" s="3"/>
      <c r="C1449" s="3"/>
    </row>
    <row r="1450" spans="1:3" ht="12.75">
      <c r="A1450" s="2"/>
      <c r="B1450" s="3"/>
      <c r="C1450" s="3"/>
    </row>
    <row r="1451" spans="1:3" ht="12.75">
      <c r="A1451" s="2"/>
      <c r="B1451" s="3"/>
      <c r="C1451" s="3"/>
    </row>
    <row r="1452" spans="1:3" ht="12.75">
      <c r="A1452" s="2"/>
      <c r="B1452" s="3"/>
      <c r="C1452" s="3"/>
    </row>
    <row r="1453" spans="1:3" ht="12.75">
      <c r="A1453" s="2"/>
      <c r="B1453" s="3"/>
      <c r="C1453" s="3"/>
    </row>
    <row r="1454" spans="1:3" ht="12.75">
      <c r="A1454" s="2"/>
      <c r="B1454" s="3"/>
      <c r="C1454" s="3"/>
    </row>
    <row r="1455" spans="1:3" ht="12.75">
      <c r="A1455" s="2"/>
      <c r="B1455" s="3"/>
      <c r="C1455" s="3"/>
    </row>
    <row r="1456" spans="1:3" ht="12.75">
      <c r="A1456" s="2"/>
      <c r="B1456" s="3"/>
      <c r="C1456" s="3"/>
    </row>
    <row r="1457" spans="1:3" ht="12.75">
      <c r="A1457" s="2"/>
      <c r="B1457" s="3"/>
      <c r="C1457" s="3"/>
    </row>
    <row r="1458" spans="1:3" ht="12.75">
      <c r="A1458" s="2"/>
      <c r="B1458" s="3"/>
      <c r="C1458" s="3"/>
    </row>
    <row r="1459" spans="1:3" ht="12.75">
      <c r="A1459" s="2"/>
      <c r="B1459" s="3"/>
      <c r="C1459" s="3"/>
    </row>
    <row r="1460" spans="1:3" ht="12.75">
      <c r="A1460" s="2"/>
      <c r="B1460" s="3"/>
      <c r="C1460" s="3"/>
    </row>
    <row r="1461" spans="1:3" ht="12.75">
      <c r="A1461" s="2"/>
      <c r="B1461" s="3"/>
      <c r="C1461" s="3"/>
    </row>
    <row r="1462" spans="1:3" ht="12.75">
      <c r="A1462" s="2"/>
      <c r="B1462" s="3"/>
      <c r="C1462" s="3"/>
    </row>
    <row r="1463" spans="1:3" ht="12.75">
      <c r="A1463" s="2"/>
      <c r="B1463" s="3"/>
      <c r="C1463" s="3"/>
    </row>
    <row r="1464" spans="1:3" ht="12.75">
      <c r="A1464" s="2"/>
      <c r="B1464" s="3"/>
      <c r="C1464" s="3"/>
    </row>
    <row r="1465" spans="1:3" ht="12.75">
      <c r="A1465" s="2"/>
      <c r="B1465" s="3"/>
      <c r="C1465" s="3"/>
    </row>
    <row r="1466" spans="1:3" ht="12.75">
      <c r="A1466" s="2"/>
      <c r="B1466" s="3"/>
      <c r="C1466" s="3"/>
    </row>
    <row r="1467" spans="1:3" ht="12.75">
      <c r="A1467" s="2"/>
      <c r="B1467" s="3"/>
      <c r="C1467" s="3"/>
    </row>
    <row r="1468" spans="1:3" ht="12.75">
      <c r="A1468" s="2"/>
      <c r="B1468" s="3"/>
      <c r="C1468" s="3"/>
    </row>
    <row r="1469" spans="1:3" ht="12.75">
      <c r="A1469" s="2"/>
      <c r="B1469" s="3"/>
      <c r="C1469" s="3"/>
    </row>
    <row r="1470" spans="1:3" ht="12.75">
      <c r="A1470" s="2"/>
      <c r="B1470" s="3"/>
      <c r="C1470" s="3"/>
    </row>
    <row r="1471" spans="1:3" ht="12.75">
      <c r="A1471" s="2"/>
      <c r="B1471" s="3"/>
      <c r="C1471" s="3"/>
    </row>
    <row r="1472" spans="1:3" ht="12.75">
      <c r="A1472" s="2"/>
      <c r="B1472" s="3"/>
      <c r="C1472" s="3"/>
    </row>
    <row r="1473" spans="1:3" ht="12.75">
      <c r="A1473" s="2"/>
      <c r="B1473" s="3"/>
      <c r="C1473" s="3"/>
    </row>
    <row r="1474" spans="1:3" ht="12.75">
      <c r="A1474" s="2"/>
      <c r="B1474" s="3"/>
      <c r="C1474" s="3"/>
    </row>
    <row r="1475" spans="1:3" ht="12.75">
      <c r="A1475" s="2"/>
      <c r="B1475" s="3"/>
      <c r="C1475" s="3"/>
    </row>
    <row r="1476" spans="1:3" ht="12.75">
      <c r="A1476" s="2"/>
      <c r="B1476" s="3"/>
      <c r="C1476" s="3"/>
    </row>
    <row r="1477" spans="1:3" ht="12.75">
      <c r="A1477" s="2"/>
      <c r="B1477" s="3"/>
      <c r="C1477" s="3"/>
    </row>
    <row r="1478" spans="1:3" ht="12.75">
      <c r="A1478" s="2"/>
      <c r="B1478" s="3"/>
      <c r="C1478" s="3"/>
    </row>
    <row r="1479" spans="1:3" ht="12.75">
      <c r="A1479" s="2"/>
      <c r="B1479" s="3"/>
      <c r="C1479" s="3"/>
    </row>
    <row r="1480" spans="1:3" ht="12.75">
      <c r="A1480" s="2"/>
      <c r="B1480" s="3"/>
      <c r="C1480" s="3"/>
    </row>
    <row r="1481" spans="1:3" ht="12.75">
      <c r="A1481" s="2"/>
      <c r="B1481" s="3"/>
      <c r="C1481" s="3"/>
    </row>
    <row r="1482" spans="1:3" ht="12.75">
      <c r="A1482" s="2"/>
      <c r="B1482" s="3"/>
      <c r="C1482" s="3"/>
    </row>
    <row r="1483" spans="1:3" ht="12.75">
      <c r="A1483" s="2"/>
      <c r="B1483" s="3"/>
      <c r="C1483" s="3"/>
    </row>
    <row r="1484" spans="1:3" ht="12.75">
      <c r="A1484" s="2"/>
      <c r="B1484" s="3"/>
      <c r="C1484" s="3"/>
    </row>
    <row r="1485" spans="1:3" ht="12.75">
      <c r="A1485" s="2"/>
      <c r="B1485" s="3"/>
      <c r="C1485" s="3"/>
    </row>
    <row r="1486" spans="1:3" ht="12.75">
      <c r="A1486" s="2"/>
      <c r="B1486" s="3"/>
      <c r="C1486" s="3"/>
    </row>
    <row r="1487" spans="1:3" ht="12.75">
      <c r="A1487" s="2"/>
      <c r="B1487" s="3"/>
      <c r="C1487" s="3"/>
    </row>
    <row r="1488" spans="1:3" ht="12.75">
      <c r="A1488" s="2"/>
      <c r="B1488" s="3"/>
      <c r="C1488" s="3"/>
    </row>
    <row r="1489" spans="1:3" ht="12.75">
      <c r="A1489" s="2"/>
      <c r="B1489" s="3"/>
      <c r="C1489" s="3"/>
    </row>
    <row r="1490" spans="1:3" ht="12.75">
      <c r="A1490" s="2"/>
      <c r="B1490" s="3"/>
      <c r="C1490" s="3"/>
    </row>
    <row r="1491" spans="1:3" ht="12.75">
      <c r="A1491" s="2"/>
      <c r="B1491" s="3"/>
      <c r="C1491" s="3"/>
    </row>
    <row r="1492" spans="1:3" ht="12.75">
      <c r="A1492" s="2"/>
      <c r="B1492" s="3"/>
      <c r="C1492" s="3"/>
    </row>
    <row r="1493" spans="1:3" ht="12.75">
      <c r="A1493" s="2"/>
      <c r="B1493" s="3"/>
      <c r="C1493" s="3"/>
    </row>
    <row r="1494" spans="1:3" ht="12.75">
      <c r="A1494" s="2"/>
      <c r="B1494" s="3"/>
      <c r="C1494" s="3"/>
    </row>
    <row r="1495" spans="1:3" ht="12.75">
      <c r="A1495" s="2"/>
      <c r="B1495" s="3"/>
      <c r="C1495" s="3"/>
    </row>
    <row r="1496" spans="1:3" ht="12.75">
      <c r="A1496" s="2"/>
      <c r="B1496" s="3"/>
      <c r="C1496" s="3"/>
    </row>
    <row r="1497" spans="1:3" ht="12.75">
      <c r="A1497" s="2"/>
      <c r="B1497" s="3"/>
      <c r="C1497" s="3"/>
    </row>
    <row r="1498" spans="1:3" ht="12.75">
      <c r="A1498" s="2"/>
      <c r="B1498" s="3"/>
      <c r="C1498" s="3"/>
    </row>
    <row r="1499" spans="1:3" ht="12.75">
      <c r="A1499" s="2"/>
      <c r="B1499" s="3"/>
      <c r="C1499" s="3"/>
    </row>
    <row r="1500" spans="1:3" ht="12.75">
      <c r="A1500" s="2"/>
      <c r="B1500" s="3"/>
      <c r="C1500" s="3"/>
    </row>
    <row r="1501" spans="1:3" ht="12.75">
      <c r="A1501" s="2"/>
      <c r="B1501" s="3"/>
      <c r="C1501" s="3"/>
    </row>
    <row r="1502" spans="1:3" ht="12.75">
      <c r="A1502" s="2"/>
      <c r="B1502" s="3"/>
      <c r="C1502" s="3"/>
    </row>
    <row r="1503" spans="1:3" ht="12.75">
      <c r="A1503" s="2"/>
      <c r="B1503" s="3"/>
      <c r="C1503" s="3"/>
    </row>
    <row r="1504" spans="1:3" ht="12.75">
      <c r="A1504" s="2"/>
      <c r="B1504" s="3"/>
      <c r="C1504" s="3"/>
    </row>
    <row r="1505" spans="1:3" ht="12.75">
      <c r="A1505" s="2"/>
      <c r="B1505" s="3"/>
      <c r="C1505" s="3"/>
    </row>
    <row r="1506" spans="1:3" ht="12.75">
      <c r="A1506" s="2"/>
      <c r="B1506" s="3"/>
      <c r="C1506" s="3"/>
    </row>
    <row r="1507" spans="1:3" ht="12.75">
      <c r="A1507" s="2"/>
      <c r="B1507" s="3"/>
      <c r="C1507" s="3"/>
    </row>
    <row r="1508" spans="1:3" ht="12.75">
      <c r="A1508" s="2"/>
      <c r="B1508" s="3"/>
      <c r="C1508" s="3"/>
    </row>
    <row r="1509" spans="1:3" ht="12.75">
      <c r="A1509" s="2"/>
      <c r="B1509" s="3"/>
      <c r="C1509" s="3"/>
    </row>
    <row r="1510" spans="1:3" ht="12.75">
      <c r="A1510" s="2"/>
      <c r="B1510" s="3"/>
      <c r="C1510" s="3"/>
    </row>
    <row r="1511" spans="1:3" ht="12.75">
      <c r="A1511" s="2"/>
      <c r="B1511" s="3"/>
      <c r="C1511" s="3"/>
    </row>
    <row r="1512" spans="1:3" ht="12.75">
      <c r="A1512" s="2"/>
      <c r="B1512" s="3"/>
      <c r="C1512" s="3"/>
    </row>
    <row r="1513" spans="1:3" ht="12.75">
      <c r="A1513" s="2"/>
      <c r="B1513" s="3"/>
      <c r="C1513" s="3"/>
    </row>
    <row r="1514" spans="1:3" ht="12.75">
      <c r="A1514" s="2"/>
      <c r="B1514" s="3"/>
      <c r="C1514" s="3"/>
    </row>
    <row r="1515" spans="1:3" ht="12.75">
      <c r="A1515" s="2"/>
      <c r="B1515" s="3"/>
      <c r="C1515" s="3"/>
    </row>
    <row r="1516" spans="1:3" ht="12.75">
      <c r="A1516" s="2"/>
      <c r="B1516" s="3"/>
      <c r="C1516" s="3"/>
    </row>
    <row r="1517" spans="1:3" ht="12.75">
      <c r="A1517" s="2"/>
      <c r="B1517" s="3"/>
      <c r="C1517" s="3"/>
    </row>
    <row r="1518" spans="1:3" ht="12.75">
      <c r="A1518" s="2"/>
      <c r="B1518" s="3"/>
      <c r="C1518" s="3"/>
    </row>
    <row r="1519" spans="1:3" ht="12.75">
      <c r="A1519" s="2"/>
      <c r="B1519" s="3"/>
      <c r="C1519" s="3"/>
    </row>
    <row r="1520" spans="1:3" ht="12.75">
      <c r="A1520" s="2"/>
      <c r="B1520" s="3"/>
      <c r="C1520" s="3"/>
    </row>
    <row r="1521" spans="1:3" ht="12.75">
      <c r="A1521" s="2"/>
      <c r="B1521" s="3"/>
      <c r="C1521" s="3"/>
    </row>
    <row r="1522" spans="1:3" ht="12.75">
      <c r="A1522" s="2"/>
      <c r="B1522" s="3"/>
      <c r="C1522" s="3"/>
    </row>
    <row r="1523" spans="1:3" ht="12.75">
      <c r="A1523" s="2"/>
      <c r="B1523" s="3"/>
      <c r="C1523" s="3"/>
    </row>
    <row r="1524" spans="1:3" ht="12.75">
      <c r="A1524" s="2"/>
      <c r="B1524" s="3"/>
      <c r="C1524" s="3"/>
    </row>
    <row r="1525" spans="1:3" ht="12.75">
      <c r="A1525" s="2"/>
      <c r="B1525" s="3"/>
      <c r="C1525" s="3"/>
    </row>
    <row r="1526" spans="1:3" ht="12.75">
      <c r="A1526" s="2"/>
      <c r="B1526" s="3"/>
      <c r="C1526" s="3"/>
    </row>
    <row r="1527" spans="1:3" ht="12.75">
      <c r="A1527" s="2"/>
      <c r="B1527" s="3"/>
      <c r="C1527" s="3"/>
    </row>
    <row r="1528" spans="1:3" ht="12.75">
      <c r="A1528" s="2"/>
      <c r="B1528" s="3"/>
      <c r="C1528" s="3"/>
    </row>
    <row r="1529" spans="1:3" ht="12.75">
      <c r="A1529" s="2"/>
      <c r="B1529" s="3"/>
      <c r="C1529" s="3"/>
    </row>
    <row r="1530" spans="1:3" ht="12.75">
      <c r="A1530" s="2"/>
      <c r="B1530" s="3"/>
      <c r="C1530" s="3"/>
    </row>
    <row r="1531" spans="1:3" ht="12.75">
      <c r="A1531" s="2"/>
      <c r="B1531" s="3"/>
      <c r="C1531" s="3"/>
    </row>
    <row r="1532" spans="1:3" ht="12.75">
      <c r="A1532" s="2"/>
      <c r="B1532" s="3"/>
      <c r="C1532" s="3"/>
    </row>
    <row r="1533" spans="1:3" ht="12.75">
      <c r="A1533" s="2"/>
      <c r="B1533" s="3"/>
      <c r="C1533" s="3"/>
    </row>
    <row r="1534" spans="1:3" ht="12.75">
      <c r="A1534" s="2"/>
      <c r="B1534" s="3"/>
      <c r="C1534" s="3"/>
    </row>
    <row r="1535" spans="1:3" ht="12.75">
      <c r="A1535" s="2"/>
      <c r="B1535" s="3"/>
      <c r="C1535" s="3"/>
    </row>
    <row r="1536" spans="1:3" ht="12.75">
      <c r="A1536" s="2"/>
      <c r="B1536" s="3"/>
      <c r="C1536" s="3"/>
    </row>
    <row r="1537" spans="1:3" ht="12.75">
      <c r="A1537" s="2"/>
      <c r="B1537" s="3"/>
      <c r="C1537" s="3"/>
    </row>
    <row r="1538" spans="1:3" ht="12.75">
      <c r="A1538" s="2"/>
      <c r="B1538" s="3"/>
      <c r="C1538" s="3"/>
    </row>
    <row r="1539" spans="1:3" ht="12.75">
      <c r="A1539" s="2"/>
      <c r="B1539" s="3"/>
      <c r="C1539" s="3"/>
    </row>
    <row r="1540" spans="1:3" ht="12.75">
      <c r="A1540" s="2"/>
      <c r="B1540" s="3"/>
      <c r="C1540" s="3"/>
    </row>
    <row r="1541" spans="1:3" ht="12.75">
      <c r="A1541" s="2"/>
      <c r="B1541" s="3"/>
      <c r="C1541" s="3"/>
    </row>
    <row r="1542" spans="1:3" ht="12.75">
      <c r="A1542" s="2"/>
      <c r="B1542" s="3"/>
      <c r="C1542" s="3"/>
    </row>
    <row r="1543" spans="1:3" ht="12.75">
      <c r="A1543" s="2"/>
      <c r="B1543" s="3"/>
      <c r="C1543" s="3"/>
    </row>
    <row r="1544" spans="1:3" ht="12.75">
      <c r="A1544" s="2"/>
      <c r="B1544" s="3"/>
      <c r="C1544" s="3"/>
    </row>
    <row r="1545" spans="1:3" ht="12.75">
      <c r="A1545" s="2"/>
      <c r="B1545" s="3"/>
      <c r="C1545" s="3"/>
    </row>
    <row r="1546" spans="1:3" ht="12.75">
      <c r="A1546" s="2"/>
      <c r="B1546" s="3"/>
      <c r="C1546" s="3"/>
    </row>
    <row r="1547" spans="1:3" ht="12.75">
      <c r="A1547" s="2"/>
      <c r="B1547" s="3"/>
      <c r="C1547" s="3"/>
    </row>
    <row r="1548" spans="1:3" ht="12.75">
      <c r="A1548" s="2"/>
      <c r="B1548" s="3"/>
      <c r="C1548" s="3"/>
    </row>
  </sheetData>
  <sheetProtection password="C6D7" sheet="1"/>
  <autoFilter ref="A1:C1">
    <sortState ref="A2:C1548">
      <sortCondition sortBy="value" ref="A2:A1548"/>
    </sortState>
  </autoFilter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CC"/>
  </sheetPr>
  <dimension ref="A1:AD49"/>
  <sheetViews>
    <sheetView showGridLines="0" zoomScalePageLayoutView="0" workbookViewId="0" topLeftCell="A1">
      <selection activeCell="J2" sqref="J2:U5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21" width="11.421875" style="20" customWidth="1"/>
    <col min="22" max="22" width="1.7109375" style="20" customWidth="1"/>
    <col min="23" max="23" width="7.7109375" style="20" customWidth="1"/>
    <col min="24" max="16384" width="11.421875" style="20" customWidth="1"/>
  </cols>
  <sheetData>
    <row r="1" spans="1:30" ht="21.75" customHeight="1">
      <c r="A1" s="36"/>
      <c r="B1" s="36"/>
      <c r="C1" s="36"/>
      <c r="D1" s="36"/>
      <c r="E1" s="36"/>
      <c r="F1" s="36"/>
      <c r="G1" s="36"/>
      <c r="H1" s="36"/>
      <c r="I1" s="36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21"/>
      <c r="W1" s="21"/>
      <c r="X1" s="21"/>
      <c r="Y1" s="21"/>
      <c r="Z1" s="21"/>
      <c r="AA1" s="21"/>
      <c r="AB1" s="21"/>
      <c r="AC1" s="21"/>
      <c r="AD1" s="21"/>
    </row>
    <row r="2" spans="1:30" ht="21.75" customHeight="1">
      <c r="A2" s="80" t="str">
        <f>'JM 99-00'!A2:I2</f>
        <v>26. ANDRO KIDS OPEN 2015</v>
      </c>
      <c r="B2" s="80"/>
      <c r="C2" s="80"/>
      <c r="D2" s="80"/>
      <c r="E2" s="80"/>
      <c r="F2" s="80"/>
      <c r="G2" s="80"/>
      <c r="H2" s="80"/>
      <c r="I2" s="80"/>
      <c r="J2" s="42" t="s">
        <v>7</v>
      </c>
      <c r="K2" s="43">
        <v>1555</v>
      </c>
      <c r="L2" s="81" t="str">
        <f>IF(ISNUMBER(K2),LOOKUP(K2,Teilnehmer!$A:$C),"")</f>
        <v>Katrina</v>
      </c>
      <c r="M2" s="81"/>
      <c r="N2" s="46" t="str">
        <f>IF(ISNUMBER(K2),LOOKUP(K2,Teilnehmer!$A:$B),"")</f>
        <v>Sterchi</v>
      </c>
      <c r="O2" s="46"/>
      <c r="P2" s="45" t="s">
        <v>6</v>
      </c>
      <c r="Q2" s="43">
        <f>U26</f>
        <v>1554</v>
      </c>
      <c r="R2" s="44" t="str">
        <f>IF(ISNUMBER(Q2),LOOKUP(Q2,Teilnehmer!$A:$C),"")</f>
        <v>Gaja</v>
      </c>
      <c r="S2" s="44"/>
      <c r="T2" s="44" t="str">
        <f>IF(ISNUMBER(Q2),LOOKUP(Q2,Teilnehmer!$A:$B),"")</f>
        <v>Mavri</v>
      </c>
      <c r="U2" s="47"/>
      <c r="V2" s="21"/>
      <c r="W2" s="21"/>
      <c r="X2" s="21"/>
      <c r="Y2" s="21"/>
      <c r="Z2" s="21"/>
      <c r="AA2" s="21"/>
      <c r="AB2" s="21"/>
      <c r="AC2" s="21"/>
      <c r="AD2" s="21"/>
    </row>
    <row r="3" spans="1:30" ht="21.75" customHeight="1">
      <c r="A3" s="36"/>
      <c r="B3" s="36"/>
      <c r="C3" s="36"/>
      <c r="D3" s="36"/>
      <c r="E3" s="36"/>
      <c r="F3" s="36"/>
      <c r="G3" s="36"/>
      <c r="H3" s="36"/>
      <c r="I3" s="36"/>
      <c r="J3" s="42" t="s">
        <v>10</v>
      </c>
      <c r="K3" s="43">
        <f>IF(R16&gt;R35,O36,IF(R16&lt;R35,O16,""))</f>
        <v>370</v>
      </c>
      <c r="L3" s="81" t="str">
        <f>IF(ISNUMBER(K3),LOOKUP(K3,Teilnehmer!$A:$C),"")</f>
        <v>Svenja </v>
      </c>
      <c r="M3" s="81"/>
      <c r="N3" s="44" t="str">
        <f>IF(ISNUMBER(K3),LOOKUP(K3,Teilnehmer!$A:$B),"")</f>
        <v>Horlebein</v>
      </c>
      <c r="O3" s="44"/>
      <c r="P3" s="45" t="s">
        <v>6</v>
      </c>
      <c r="Q3" s="43">
        <f>IF(R16&gt;R35,Q36,IF(R16&lt;R35,Q16,""))</f>
        <v>214</v>
      </c>
      <c r="R3" s="44" t="str">
        <f>IF(ISNUMBER(Q3),LOOKUP(Q3,Teilnehmer!$A:$C),"")</f>
        <v>Kristin</v>
      </c>
      <c r="S3" s="44"/>
      <c r="T3" s="44" t="str">
        <f>IF(ISNUMBER(Q3),LOOKUP(Q3,Teilnehmer!$A:$B),"")</f>
        <v>König</v>
      </c>
      <c r="U3" s="47"/>
      <c r="V3" s="21"/>
      <c r="W3" s="21"/>
      <c r="X3" s="21"/>
      <c r="Y3" s="21"/>
      <c r="Z3" s="21"/>
      <c r="AA3" s="21"/>
      <c r="AB3" s="21"/>
      <c r="AC3" s="21"/>
      <c r="AD3" s="21"/>
    </row>
    <row r="4" spans="1:30" ht="21.75" customHeight="1">
      <c r="A4" s="83" t="s">
        <v>1783</v>
      </c>
      <c r="B4" s="83"/>
      <c r="C4" s="83"/>
      <c r="D4" s="83"/>
      <c r="E4" s="83"/>
      <c r="F4" s="83"/>
      <c r="G4" s="83"/>
      <c r="H4" s="83"/>
      <c r="I4" s="83"/>
      <c r="J4" s="42" t="s">
        <v>12</v>
      </c>
      <c r="K4" s="43">
        <f>IF(N11&gt;N20,K21,IF(N11&lt;N20,K11,""))</f>
        <v>1470</v>
      </c>
      <c r="L4" s="81" t="str">
        <f>IF(ISNUMBER(K4),LOOKUP(K4,Teilnehmer!$A:$C),"")</f>
        <v>Sarah</v>
      </c>
      <c r="M4" s="81"/>
      <c r="N4" s="44" t="str">
        <f>IF(ISNUMBER(K4),LOOKUP(K4,Teilnehmer!$A:$B),"")</f>
        <v>Beck</v>
      </c>
      <c r="O4" s="44"/>
      <c r="P4" s="45" t="s">
        <v>6</v>
      </c>
      <c r="Q4" s="43">
        <f>IF(N11&gt;N20,M21,IF(N11&lt;N20,M11,""))</f>
        <v>169</v>
      </c>
      <c r="R4" s="44" t="str">
        <f>IF(ISNUMBER(Q4),LOOKUP(Q4,Teilnehmer!$A:$C),"")</f>
        <v>Jessica</v>
      </c>
      <c r="S4" s="44"/>
      <c r="T4" s="44" t="str">
        <f>IF(ISNUMBER(Q4),LOOKUP(Q4,Teilnehmer!$A:$B),"")</f>
        <v>Faller</v>
      </c>
      <c r="U4" s="47"/>
      <c r="V4" s="21"/>
      <c r="W4" s="21"/>
      <c r="X4" s="21"/>
      <c r="Y4" s="21"/>
      <c r="Z4" s="21"/>
      <c r="AA4" s="21"/>
      <c r="AB4" s="21"/>
      <c r="AC4" s="21"/>
      <c r="AD4" s="21"/>
    </row>
    <row r="5" spans="1:30" ht="21.75" customHeight="1">
      <c r="A5" s="35"/>
      <c r="B5" s="35"/>
      <c r="C5" s="35"/>
      <c r="D5" s="35"/>
      <c r="E5" s="35"/>
      <c r="F5" s="35"/>
      <c r="G5" s="35"/>
      <c r="H5" s="35"/>
      <c r="I5" s="35"/>
      <c r="J5" s="42" t="s">
        <v>12</v>
      </c>
      <c r="K5" s="43">
        <f>IF(N31&gt;N40,K41,IF(N31&lt;N40,K31,""))</f>
        <v>785</v>
      </c>
      <c r="L5" s="81" t="str">
        <f>IF(ISNUMBER(K5),LOOKUP(K5,Teilnehmer!$A:$C),"")</f>
        <v>Lea </v>
      </c>
      <c r="M5" s="81"/>
      <c r="N5" s="44" t="str">
        <f>IF(ISNUMBER(K5),LOOKUP(K5,Teilnehmer!$A:$B),"")</f>
        <v>Litschke</v>
      </c>
      <c r="O5" s="44"/>
      <c r="P5" s="45" t="s">
        <v>6</v>
      </c>
      <c r="Q5" s="43">
        <f>IF(N31&gt;N40,M41,IF(N31&lt;N40,M31,""))</f>
        <v>462</v>
      </c>
      <c r="R5" s="44" t="str">
        <f>IF(ISNUMBER(Q5),LOOKUP(Q5,Teilnehmer!$A:$C),"")</f>
        <v>Miriam</v>
      </c>
      <c r="S5" s="44"/>
      <c r="T5" s="44" t="str">
        <f>IF(ISNUMBER(Q5),LOOKUP(Q5,Teilnehmer!$A:$B),"")</f>
        <v>Ludwig</v>
      </c>
      <c r="U5" s="47"/>
      <c r="V5" s="23"/>
      <c r="W5" s="23"/>
      <c r="X5" s="23"/>
      <c r="Y5" s="23"/>
      <c r="Z5" s="23"/>
      <c r="AA5" s="23"/>
      <c r="AB5" s="23"/>
      <c r="AC5" s="23"/>
      <c r="AD5" s="23"/>
    </row>
    <row r="6" spans="1:30" ht="21.75" customHeight="1">
      <c r="A6" s="49"/>
      <c r="B6" s="49"/>
      <c r="C6" s="49"/>
      <c r="D6" s="49"/>
      <c r="E6" s="49"/>
      <c r="F6" s="49"/>
      <c r="G6" s="49"/>
      <c r="H6" s="49"/>
      <c r="I6" s="49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23"/>
      <c r="W6" s="23"/>
      <c r="X6" s="23"/>
      <c r="Y6" s="23"/>
      <c r="Z6" s="23"/>
      <c r="AA6" s="23"/>
      <c r="AB6" s="23"/>
      <c r="AC6" s="23"/>
      <c r="AD6" s="23"/>
    </row>
    <row r="7" spans="1:30" ht="21.75" customHeight="1">
      <c r="A7" s="58">
        <v>370</v>
      </c>
      <c r="B7" s="59" t="str">
        <f>IF(ISNUMBER(A7),LOOKUP(A7,Teilnehmer!A:B),"")</f>
        <v>Horlebein</v>
      </c>
      <c r="C7" s="60" t="s">
        <v>6</v>
      </c>
      <c r="D7" s="61">
        <v>214</v>
      </c>
      <c r="E7" s="59" t="str">
        <f>IF(ISNUMBER(D7),LOOKUP(D7,Teilnehmer!A:B),"")</f>
        <v>König</v>
      </c>
      <c r="F7" s="62"/>
      <c r="G7" s="50"/>
      <c r="H7" s="63"/>
      <c r="I7" s="50"/>
      <c r="J7" s="62"/>
      <c r="K7" s="50"/>
      <c r="L7" s="63"/>
      <c r="M7" s="50"/>
      <c r="N7" s="62"/>
      <c r="O7" s="50"/>
      <c r="P7" s="50"/>
      <c r="Q7" s="50"/>
      <c r="R7" s="50"/>
      <c r="S7" s="64"/>
      <c r="T7" s="49"/>
      <c r="U7" s="49"/>
      <c r="V7" s="23"/>
      <c r="W7" s="23"/>
      <c r="X7" s="23"/>
      <c r="Y7" s="23"/>
      <c r="Z7" s="23"/>
      <c r="AA7" s="23"/>
      <c r="AB7" s="23"/>
      <c r="AC7" s="23"/>
      <c r="AD7" s="23"/>
    </row>
    <row r="8" spans="1:30" s="26" customFormat="1" ht="21.75" customHeight="1">
      <c r="A8" s="62"/>
      <c r="B8" s="65"/>
      <c r="C8" s="65"/>
      <c r="D8" s="65"/>
      <c r="E8" s="65"/>
      <c r="F8" s="66">
        <v>1</v>
      </c>
      <c r="G8" s="67" t="str">
        <f>IF(F8&gt;F9,B7,IF(F8&lt;F9,B9,""))</f>
        <v>Horlebein</v>
      </c>
      <c r="H8" s="68" t="s">
        <v>6</v>
      </c>
      <c r="I8" s="67" t="str">
        <f>IF(F8&gt;F9,E7,IF(F8&lt;F9,E9,""))</f>
        <v>König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25"/>
      <c r="W8" s="25"/>
      <c r="X8" s="24"/>
      <c r="Y8" s="24"/>
      <c r="Z8" s="24"/>
      <c r="AA8" s="24"/>
      <c r="AB8" s="24"/>
      <c r="AC8" s="24"/>
      <c r="AD8" s="24"/>
    </row>
    <row r="9" spans="1:30" s="26" customFormat="1" ht="21.75" customHeight="1">
      <c r="A9" s="62">
        <v>1515</v>
      </c>
      <c r="B9" s="59" t="str">
        <f>IF(ISNUMBER(A9),LOOKUP(A9,Teilnehmer!A:B),"")</f>
        <v>Pietrzak</v>
      </c>
      <c r="C9" s="59" t="s">
        <v>6</v>
      </c>
      <c r="D9" s="59">
        <v>1568</v>
      </c>
      <c r="E9" s="59" t="str">
        <f>IF(ISNUMBER(D9),LOOKUP(D9,Teilnehmer!A:B),"")</f>
        <v>Clasen</v>
      </c>
      <c r="F9" s="66"/>
      <c r="G9" s="72">
        <f>IF(F8&gt;F9,A7,IF(F8&lt;F9,A9,""))</f>
        <v>370</v>
      </c>
      <c r="H9" s="70"/>
      <c r="I9" s="72">
        <f>IF(F8&gt;F9,D7,IF(F8&lt;F9,D9,""))</f>
        <v>214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25"/>
      <c r="W9" s="25"/>
      <c r="X9" s="24"/>
      <c r="Y9" s="24"/>
      <c r="Z9" s="24"/>
      <c r="AA9" s="24"/>
      <c r="AB9" s="24"/>
      <c r="AC9" s="24"/>
      <c r="AD9" s="24"/>
    </row>
    <row r="10" spans="1:30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Horlebein</v>
      </c>
      <c r="L10" s="68" t="s">
        <v>6</v>
      </c>
      <c r="M10" s="67" t="str">
        <f>IF(J9&gt;J12,I8,IF(J9&lt;J12,I12,""))</f>
        <v>König</v>
      </c>
      <c r="N10" s="62"/>
      <c r="O10" s="62"/>
      <c r="P10" s="62"/>
      <c r="Q10" s="62"/>
      <c r="R10" s="62"/>
      <c r="S10" s="71"/>
      <c r="T10" s="69"/>
      <c r="U10" s="69"/>
      <c r="V10" s="25"/>
      <c r="W10" s="25"/>
      <c r="X10" s="24"/>
      <c r="Y10" s="24"/>
      <c r="Z10" s="24"/>
      <c r="AA10" s="24"/>
      <c r="AB10" s="24"/>
      <c r="AC10" s="24"/>
      <c r="AD10" s="24"/>
    </row>
    <row r="11" spans="1:30" s="26" customFormat="1" ht="21.75" customHeight="1">
      <c r="A11" s="62">
        <v>772</v>
      </c>
      <c r="B11" s="59" t="str">
        <f>IF(ISNUMBER(A11),LOOKUP(A11,Teilnehmer!A:B),"")</f>
        <v>Weber</v>
      </c>
      <c r="C11" s="59" t="s">
        <v>6</v>
      </c>
      <c r="D11" s="59">
        <v>568</v>
      </c>
      <c r="E11" s="59" t="str">
        <f>IF(ISNUMBER(D11),LOOKUP(D11,Teilnehmer!A:B),"")</f>
        <v>Hesse</v>
      </c>
      <c r="F11" s="62"/>
      <c r="G11" s="70"/>
      <c r="H11" s="70"/>
      <c r="I11" s="70"/>
      <c r="J11" s="74"/>
      <c r="K11" s="72">
        <f>IF(J9&gt;J12,G9,IF(J9&lt;J12,G13,""))</f>
        <v>370</v>
      </c>
      <c r="L11" s="70"/>
      <c r="M11" s="72">
        <f>IF(J9&gt;J12,I9,IF(J9&lt;J12,I13,""))</f>
        <v>214</v>
      </c>
      <c r="N11" s="66">
        <v>1</v>
      </c>
      <c r="O11" s="62"/>
      <c r="P11" s="62"/>
      <c r="Q11" s="62"/>
      <c r="R11" s="62"/>
      <c r="S11" s="71"/>
      <c r="T11" s="69"/>
      <c r="U11" s="69"/>
      <c r="V11" s="25"/>
      <c r="W11" s="25"/>
      <c r="X11" s="24"/>
      <c r="Y11" s="24"/>
      <c r="Z11" s="28"/>
      <c r="AA11" s="24"/>
      <c r="AB11" s="24"/>
      <c r="AC11" s="24"/>
      <c r="AD11" s="24"/>
    </row>
    <row r="12" spans="1:30" s="26" customFormat="1" ht="21.75" customHeight="1">
      <c r="A12" s="62"/>
      <c r="B12" s="65"/>
      <c r="C12" s="69"/>
      <c r="D12" s="69"/>
      <c r="E12" s="65"/>
      <c r="F12" s="66"/>
      <c r="G12" s="67" t="str">
        <f>IF(F12&gt;F13,B11,IF(F12&lt;F13,B13,""))</f>
        <v>Günther</v>
      </c>
      <c r="H12" s="68" t="s">
        <v>6</v>
      </c>
      <c r="I12" s="67" t="str">
        <f>IF(F12&gt;F13,E11,IF(F12&lt;F13,E13,""))</f>
        <v>Möller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25"/>
      <c r="W12" s="25"/>
      <c r="X12" s="24"/>
      <c r="Y12" s="24"/>
      <c r="Z12" s="28"/>
      <c r="AA12" s="24"/>
      <c r="AB12" s="24"/>
      <c r="AC12" s="24"/>
      <c r="AD12" s="24"/>
    </row>
    <row r="13" spans="1:30" s="26" customFormat="1" ht="21.75" customHeight="1">
      <c r="A13" s="62">
        <v>185</v>
      </c>
      <c r="B13" s="59" t="str">
        <f>IF(ISNUMBER(A13),LOOKUP(A13,Teilnehmer!A:B),"")</f>
        <v>Günther</v>
      </c>
      <c r="C13" s="59" t="s">
        <v>6</v>
      </c>
      <c r="D13" s="59">
        <v>184</v>
      </c>
      <c r="E13" s="59" t="str">
        <f>IF(ISNUMBER(D13),LOOKUP(D13,Teilnehmer!A:B),"")</f>
        <v>Möller</v>
      </c>
      <c r="F13" s="66">
        <v>2</v>
      </c>
      <c r="G13" s="72">
        <f>IF(F12&gt;F13,A11,IF(F12&lt;F13,A13,""))</f>
        <v>185</v>
      </c>
      <c r="H13" s="70"/>
      <c r="I13" s="72">
        <f>IF(F12&gt;F13,D11,IF(F12&lt;F13,D13,""))</f>
        <v>184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25"/>
      <c r="W13" s="25"/>
      <c r="X13" s="24"/>
      <c r="Y13" s="24"/>
      <c r="Z13" s="28"/>
      <c r="AA13" s="24"/>
      <c r="AB13" s="24"/>
      <c r="AC13" s="24"/>
      <c r="AD13" s="24"/>
    </row>
    <row r="14" spans="1:30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25"/>
      <c r="W14" s="25"/>
      <c r="X14" s="24"/>
      <c r="Y14" s="24"/>
      <c r="Z14" s="28"/>
      <c r="AA14" s="24"/>
      <c r="AB14" s="24"/>
      <c r="AC14" s="24"/>
      <c r="AD14" s="24"/>
    </row>
    <row r="15" spans="1:30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Horlebein</v>
      </c>
      <c r="P15" s="59" t="s">
        <v>6</v>
      </c>
      <c r="Q15" s="76" t="str">
        <f>IF(N11&gt;N20,M10,IF(N11&lt;N20,M20,""))</f>
        <v>König</v>
      </c>
      <c r="R15" s="69"/>
      <c r="S15" s="71"/>
      <c r="T15" s="69"/>
      <c r="U15" s="69"/>
      <c r="V15" s="25"/>
      <c r="W15" s="25"/>
      <c r="X15" s="24"/>
      <c r="Y15" s="24"/>
      <c r="Z15" s="24"/>
      <c r="AA15" s="24"/>
      <c r="AB15" s="24"/>
      <c r="AC15" s="24"/>
      <c r="AD15" s="24"/>
    </row>
    <row r="16" spans="1:30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370</v>
      </c>
      <c r="P16" s="67"/>
      <c r="Q16" s="67">
        <f>IF(N11&gt;N20,M11,IF(N11&lt;N20,M21,""))</f>
        <v>214</v>
      </c>
      <c r="R16" s="66"/>
      <c r="S16" s="69"/>
      <c r="T16" s="69"/>
      <c r="U16" s="69"/>
      <c r="V16" s="25"/>
      <c r="W16" s="25"/>
      <c r="X16" s="24"/>
      <c r="Y16" s="24"/>
      <c r="Z16" s="24"/>
      <c r="AA16" s="24"/>
      <c r="AB16" s="24"/>
      <c r="AC16" s="24"/>
      <c r="AD16" s="24"/>
    </row>
    <row r="17" spans="1:30" s="26" customFormat="1" ht="21.75" customHeight="1">
      <c r="A17" s="62">
        <v>1318</v>
      </c>
      <c r="B17" s="59" t="str">
        <f>IF(ISNUMBER(A17),LOOKUP(A17,Teilnehmer!A:B),"")</f>
        <v>Scott</v>
      </c>
      <c r="C17" s="59" t="s">
        <v>6</v>
      </c>
      <c r="D17" s="59">
        <v>1319</v>
      </c>
      <c r="E17" s="59" t="str">
        <f>IF(ISNUMBER(D17),LOOKUP(D17,Teilnehmer!A:B),"")</f>
        <v>O'Mahoney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25"/>
      <c r="W17" s="25"/>
      <c r="X17" s="24"/>
      <c r="Y17" s="24"/>
      <c r="Z17" s="24"/>
      <c r="AA17" s="24"/>
      <c r="AB17" s="24"/>
      <c r="AC17" s="24"/>
      <c r="AD17" s="24"/>
    </row>
    <row r="18" spans="1:30" s="26" customFormat="1" ht="21.75" customHeight="1">
      <c r="A18" s="62"/>
      <c r="B18" s="65"/>
      <c r="C18" s="69"/>
      <c r="D18" s="69"/>
      <c r="E18" s="65"/>
      <c r="F18" s="66">
        <v>1</v>
      </c>
      <c r="G18" s="67" t="str">
        <f>IF(F18&gt;F19,B17,IF(F18&lt;F19,B19,""))</f>
        <v>Scott</v>
      </c>
      <c r="H18" s="68" t="s">
        <v>6</v>
      </c>
      <c r="I18" s="67" t="str">
        <f>IF(F18&gt;F19,E17,IF(F18&lt;F19,E19,""))</f>
        <v>O'Mahoney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25"/>
      <c r="W18" s="25"/>
      <c r="X18" s="24"/>
      <c r="Y18" s="24"/>
      <c r="Z18" s="24"/>
      <c r="AA18" s="24"/>
      <c r="AB18" s="24"/>
      <c r="AC18" s="24"/>
      <c r="AD18" s="24"/>
    </row>
    <row r="19" spans="1:30" s="26" customFormat="1" ht="21.75" customHeight="1">
      <c r="A19" s="62">
        <v>85</v>
      </c>
      <c r="B19" s="59" t="str">
        <f>IF(ISNUMBER(A19),LOOKUP(A19,Teilnehmer!A:B),"")</f>
        <v>Walter</v>
      </c>
      <c r="C19" s="59" t="s">
        <v>6</v>
      </c>
      <c r="D19" s="59">
        <v>86</v>
      </c>
      <c r="E19" s="59" t="str">
        <f>IF(ISNUMBER(D19),LOOKUP(D19,Teilnehmer!A:B),"")</f>
        <v>Walter</v>
      </c>
      <c r="F19" s="66"/>
      <c r="G19" s="72">
        <f>IF(F18&gt;F19,A17,IF(F18&lt;F19,A19,""))</f>
        <v>1318</v>
      </c>
      <c r="H19" s="70"/>
      <c r="I19" s="72">
        <f>IF(F18&gt;F19,D17,IF(F18&lt;F19,D19,""))</f>
        <v>1319</v>
      </c>
      <c r="J19" s="66"/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25"/>
      <c r="W19" s="25"/>
      <c r="X19" s="24"/>
      <c r="Y19" s="24"/>
      <c r="Z19" s="24"/>
      <c r="AA19" s="24"/>
      <c r="AB19" s="24"/>
      <c r="AC19" s="24"/>
      <c r="AD19" s="24"/>
    </row>
    <row r="20" spans="1:30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Beck</v>
      </c>
      <c r="L20" s="68" t="s">
        <v>6</v>
      </c>
      <c r="M20" s="67" t="str">
        <f>IF(J19&gt;J22,I18,IF(J19&lt;J22,I22,""))</f>
        <v>Faller</v>
      </c>
      <c r="N20" s="66"/>
      <c r="O20" s="67"/>
      <c r="P20" s="67"/>
      <c r="Q20" s="67"/>
      <c r="R20" s="74"/>
      <c r="S20" s="69"/>
      <c r="T20" s="69"/>
      <c r="U20" s="69"/>
      <c r="V20" s="25"/>
      <c r="W20" s="25"/>
      <c r="X20" s="24"/>
      <c r="Y20" s="24"/>
      <c r="Z20" s="24"/>
      <c r="AA20" s="24"/>
      <c r="AB20" s="24"/>
      <c r="AC20" s="24"/>
      <c r="AD20" s="24"/>
    </row>
    <row r="21" spans="1:30" s="26" customFormat="1" ht="21.75" customHeight="1">
      <c r="A21" s="62">
        <v>1456</v>
      </c>
      <c r="B21" s="59" t="str">
        <f>IF(ISNUMBER(A21),LOOKUP(A21,Teilnehmer!A:B),"")</f>
        <v>Altschäffel</v>
      </c>
      <c r="C21" s="59" t="s">
        <v>6</v>
      </c>
      <c r="D21" s="59">
        <v>933</v>
      </c>
      <c r="E21" s="59" t="str">
        <f>IF(ISNUMBER(D21),LOOKUP(D21,Teilnehmer!A:B),"")</f>
        <v>Löbkens</v>
      </c>
      <c r="F21" s="62"/>
      <c r="G21" s="70"/>
      <c r="H21" s="70"/>
      <c r="I21" s="70"/>
      <c r="J21" s="74"/>
      <c r="K21" s="72">
        <f>IF(J19&gt;J22,G19,IF(J19&lt;J22,G23,""))</f>
        <v>1470</v>
      </c>
      <c r="L21" s="70"/>
      <c r="M21" s="72">
        <f>IF(J19&gt;J22,I19,IF(J19&lt;J22,I23,""))</f>
        <v>169</v>
      </c>
      <c r="N21" s="69"/>
      <c r="O21" s="67"/>
      <c r="P21" s="67"/>
      <c r="Q21" s="67"/>
      <c r="R21" s="74"/>
      <c r="S21" s="69"/>
      <c r="T21" s="69"/>
      <c r="U21" s="69"/>
      <c r="V21" s="25"/>
      <c r="W21" s="25"/>
      <c r="X21" s="24"/>
      <c r="Y21" s="24"/>
      <c r="Z21" s="24"/>
      <c r="AA21" s="24"/>
      <c r="AB21" s="24"/>
      <c r="AC21" s="24"/>
      <c r="AD21" s="24"/>
    </row>
    <row r="22" spans="1:30" s="26" customFormat="1" ht="21.75" customHeight="1">
      <c r="A22" s="62"/>
      <c r="B22" s="65"/>
      <c r="C22" s="69"/>
      <c r="D22" s="69"/>
      <c r="E22" s="65"/>
      <c r="F22" s="66"/>
      <c r="G22" s="67" t="str">
        <f>IF(F22&gt;F23,B21,IF(F22&lt;F23,B23,""))</f>
        <v>Beck</v>
      </c>
      <c r="H22" s="68" t="s">
        <v>6</v>
      </c>
      <c r="I22" s="67" t="str">
        <f>IF(F22&gt;F23,E21,IF(F22&lt;F23,E23,""))</f>
        <v>Faller</v>
      </c>
      <c r="J22" s="66">
        <v>2</v>
      </c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25"/>
      <c r="W22" s="25"/>
      <c r="X22" s="25"/>
      <c r="Y22" s="24"/>
      <c r="Z22" s="24"/>
      <c r="AA22" s="24"/>
      <c r="AB22" s="24"/>
      <c r="AC22" s="24"/>
      <c r="AD22" s="24"/>
    </row>
    <row r="23" spans="1:30" s="26" customFormat="1" ht="21.75" customHeight="1">
      <c r="A23" s="62">
        <v>1470</v>
      </c>
      <c r="B23" s="59" t="str">
        <f>IF(ISNUMBER(A23),LOOKUP(A23,Teilnehmer!A:B),"")</f>
        <v>Beck</v>
      </c>
      <c r="C23" s="59" t="s">
        <v>6</v>
      </c>
      <c r="D23" s="59">
        <v>169</v>
      </c>
      <c r="E23" s="59" t="str">
        <f>IF(ISNUMBER(D23),LOOKUP(D23,Teilnehmer!A:B),"")</f>
        <v>Faller</v>
      </c>
      <c r="F23" s="66">
        <v>2</v>
      </c>
      <c r="G23" s="72">
        <f>IF(F22&gt;F23,A21,IF(F22&lt;F23,A23,""))</f>
        <v>1470</v>
      </c>
      <c r="H23" s="70"/>
      <c r="I23" s="72">
        <f>IF(F22&gt;F23,D21,IF(F22&lt;F23,D23,""))</f>
        <v>169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25"/>
      <c r="W23" s="25"/>
      <c r="X23" s="25"/>
      <c r="Y23" s="24"/>
      <c r="Z23" s="24"/>
      <c r="AA23" s="24"/>
      <c r="AB23" s="24"/>
      <c r="AC23" s="24"/>
      <c r="AD23" s="24"/>
    </row>
    <row r="24" spans="1:30" s="26" customFormat="1" ht="21.75" customHeight="1">
      <c r="A24" s="62"/>
      <c r="B24" s="62"/>
      <c r="C24" s="62"/>
      <c r="D24" s="62"/>
      <c r="E24" s="62"/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25"/>
      <c r="W24" s="25"/>
      <c r="X24" s="25"/>
      <c r="Y24" s="25"/>
      <c r="Z24" s="24"/>
      <c r="AA24" s="24"/>
      <c r="AB24" s="24"/>
      <c r="AC24" s="24"/>
      <c r="AD24" s="24"/>
    </row>
    <row r="25" spans="1:30" s="26" customFormat="1" ht="21.75" customHeight="1">
      <c r="A25" s="62"/>
      <c r="B25" s="62"/>
      <c r="C25" s="62"/>
      <c r="D25" s="62"/>
      <c r="E25" s="62"/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Sterchi</v>
      </c>
      <c r="T25" s="59" t="s">
        <v>6</v>
      </c>
      <c r="U25" s="76" t="str">
        <f>IF(R16&gt;R35,Q15,IF(R16&lt;R35,Q35,""))</f>
        <v>Mavri</v>
      </c>
      <c r="V25" s="25"/>
      <c r="W25" s="25"/>
      <c r="X25" s="25"/>
      <c r="Y25" s="24"/>
      <c r="Z25" s="24"/>
      <c r="AA25" s="24"/>
      <c r="AB25" s="24"/>
      <c r="AC25" s="24"/>
      <c r="AD25" s="24"/>
    </row>
    <row r="26" spans="1:30" s="26" customFormat="1" ht="21.75" customHeight="1">
      <c r="A26" s="62"/>
      <c r="B26" s="62"/>
      <c r="C26" s="62"/>
      <c r="D26" s="62"/>
      <c r="E26" s="62"/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1555</v>
      </c>
      <c r="T26" s="69"/>
      <c r="U26" s="70">
        <f>IF(R16&gt;R35,Q16,IF(R16&lt;R35,Q36,""))</f>
        <v>1554</v>
      </c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26" customFormat="1" ht="21.75" customHeight="1">
      <c r="A27" s="62">
        <v>1204</v>
      </c>
      <c r="B27" s="59" t="str">
        <f>IF(ISNUMBER(A27),LOOKUP(A27,Teilnehmer!A:B),"")</f>
        <v>Manastryrskaya</v>
      </c>
      <c r="C27" s="59" t="s">
        <v>6</v>
      </c>
      <c r="D27" s="59">
        <v>1203</v>
      </c>
      <c r="E27" s="59" t="str">
        <f>IF(ISNUMBER(D27),LOOKUP(D27,Teilnehmer!A:B),"")</f>
        <v>Haletskaya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Manastryrskaya</v>
      </c>
      <c r="H28" s="68" t="s">
        <v>6</v>
      </c>
      <c r="I28" s="67" t="str">
        <f>IF(F28&gt;F29,E27,IF(F28&lt;F29,E29,""))</f>
        <v>Haletskaya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26" customFormat="1" ht="21.75" customHeight="1">
      <c r="A29" s="62">
        <v>372</v>
      </c>
      <c r="B29" s="59" t="str">
        <f>IF(ISNUMBER(A29),LOOKUP(A29,Teilnehmer!A:B),"")</f>
        <v>Reichert</v>
      </c>
      <c r="C29" s="59" t="s">
        <v>6</v>
      </c>
      <c r="D29" s="59">
        <v>373</v>
      </c>
      <c r="E29" s="59" t="str">
        <f>IF(ISNUMBER(D29),LOOKUP(D29,Teilnehmer!A:B),"")</f>
        <v>Wriedt</v>
      </c>
      <c r="F29" s="66"/>
      <c r="G29" s="72">
        <f>IF(F28&gt;F29,A27,IF(F28&lt;F29,A29,""))</f>
        <v>1204</v>
      </c>
      <c r="H29" s="70"/>
      <c r="I29" s="72">
        <f>IF(F28&gt;F29,D27,IF(F28&lt;F29,D29,""))</f>
        <v>1203</v>
      </c>
      <c r="J29" s="66"/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Sterchi</v>
      </c>
      <c r="L30" s="68" t="s">
        <v>6</v>
      </c>
      <c r="M30" s="67" t="str">
        <f>IF(J29&gt;J32,I28,IF(J29&lt;J32,I32,""))</f>
        <v>Mavri</v>
      </c>
      <c r="N30" s="62"/>
      <c r="O30" s="67"/>
      <c r="P30" s="67"/>
      <c r="Q30" s="67"/>
      <c r="R30" s="74"/>
      <c r="S30" s="69"/>
      <c r="T30" s="69"/>
      <c r="U30" s="69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26" customFormat="1" ht="21.75" customHeight="1">
      <c r="A31" s="62">
        <v>489</v>
      </c>
      <c r="B31" s="59" t="str">
        <f>IF(ISNUMBER(A31),LOOKUP(A31,Teilnehmer!A:B),"")</f>
        <v>Brinkmann</v>
      </c>
      <c r="C31" s="59" t="s">
        <v>6</v>
      </c>
      <c r="D31" s="59">
        <v>612</v>
      </c>
      <c r="E31" s="59" t="str">
        <f>IF(ISNUMBER(D31),LOOKUP(D31,Teilnehmer!A:B),"")</f>
        <v>Kaulmann</v>
      </c>
      <c r="F31" s="62"/>
      <c r="G31" s="70"/>
      <c r="H31" s="70"/>
      <c r="I31" s="70"/>
      <c r="J31" s="74"/>
      <c r="K31" s="72">
        <f>IF(J29&gt;J32,G29,IF(J29&lt;J32,G33,""))</f>
        <v>1555</v>
      </c>
      <c r="L31" s="70"/>
      <c r="M31" s="72">
        <f>IF(J29&gt;J32,I29,IF(J29&lt;J32,I33,""))</f>
        <v>1554</v>
      </c>
      <c r="N31" s="66">
        <v>1</v>
      </c>
      <c r="O31" s="67"/>
      <c r="P31" s="67"/>
      <c r="Q31" s="67"/>
      <c r="R31" s="74"/>
      <c r="S31" s="69"/>
      <c r="T31" s="69"/>
      <c r="U31" s="69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26" customFormat="1" ht="21.75" customHeight="1">
      <c r="A32" s="62"/>
      <c r="B32" s="65"/>
      <c r="C32" s="69"/>
      <c r="D32" s="69"/>
      <c r="E32" s="65"/>
      <c r="F32" s="66"/>
      <c r="G32" s="67" t="str">
        <f>IF(F32&gt;F33,B31,IF(F32&lt;F33,B33,""))</f>
        <v>Sterchi</v>
      </c>
      <c r="H32" s="68" t="s">
        <v>6</v>
      </c>
      <c r="I32" s="67" t="str">
        <f>IF(F32&gt;F33,E31,IF(F32&lt;F33,E33,""))</f>
        <v>Mavri</v>
      </c>
      <c r="J32" s="66">
        <v>2</v>
      </c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26" customFormat="1" ht="21.75" customHeight="1">
      <c r="A33" s="62">
        <v>1555</v>
      </c>
      <c r="B33" s="59" t="str">
        <f>IF(ISNUMBER(A33),LOOKUP(A33,Teilnehmer!A:B),"")</f>
        <v>Sterchi</v>
      </c>
      <c r="C33" s="59" t="s">
        <v>6</v>
      </c>
      <c r="D33" s="59">
        <v>1554</v>
      </c>
      <c r="E33" s="59" t="str">
        <f>IF(ISNUMBER(D33),LOOKUP(D33,Teilnehmer!A:B),"")</f>
        <v>Mavri</v>
      </c>
      <c r="F33" s="66">
        <v>2</v>
      </c>
      <c r="G33" s="72">
        <f>IF(F32&gt;F33,A31,IF(F32&lt;F33,A33,""))</f>
        <v>1555</v>
      </c>
      <c r="H33" s="70"/>
      <c r="I33" s="72">
        <f>IF(F32&gt;F33,D31,IF(F32&lt;F33,D33,""))</f>
        <v>1554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Sterchi</v>
      </c>
      <c r="P35" s="59" t="s">
        <v>6</v>
      </c>
      <c r="Q35" s="76" t="str">
        <f>IF(N31&gt;N40,M30,IF(N31&lt;N40,M40,""))</f>
        <v>Mavri</v>
      </c>
      <c r="R35" s="66">
        <v>2</v>
      </c>
      <c r="S35" s="69"/>
      <c r="T35" s="69"/>
      <c r="U35" s="69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1555</v>
      </c>
      <c r="P36" s="67"/>
      <c r="Q36" s="67">
        <f>IF(N31&gt;N40,M31,IF(N31&lt;N40,M41,""))</f>
        <v>1554</v>
      </c>
      <c r="R36" s="62"/>
      <c r="S36" s="62"/>
      <c r="T36" s="62"/>
      <c r="U36" s="62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26" customFormat="1" ht="21.75" customHeight="1">
      <c r="A37" s="62">
        <v>785</v>
      </c>
      <c r="B37" s="59" t="str">
        <f>IF(ISNUMBER(A37),LOOKUP(A37,Teilnehmer!A:B),"")</f>
        <v>Litschke</v>
      </c>
      <c r="C37" s="59" t="s">
        <v>6</v>
      </c>
      <c r="D37" s="59">
        <v>462</v>
      </c>
      <c r="E37" s="59" t="str">
        <f>IF(ISNUMBER(D37),LOOKUP(D37,Teilnehmer!A:B),"")</f>
        <v>Ludwig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26" customFormat="1" ht="21.75" customHeight="1">
      <c r="A38" s="62"/>
      <c r="B38" s="65"/>
      <c r="C38" s="69"/>
      <c r="D38" s="69"/>
      <c r="E38" s="65"/>
      <c r="F38" s="66">
        <v>1</v>
      </c>
      <c r="G38" s="67" t="str">
        <f>IF(F38&gt;F39,B37,IF(F38&lt;F39,B39,""))</f>
        <v>Litschke</v>
      </c>
      <c r="H38" s="68" t="s">
        <v>6</v>
      </c>
      <c r="I38" s="67" t="str">
        <f>IF(F38&gt;F39,E37,IF(F38&lt;F39,E39,""))</f>
        <v>Ludwig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26" customFormat="1" ht="21.75" customHeight="1">
      <c r="A39" s="62">
        <v>90</v>
      </c>
      <c r="B39" s="59" t="str">
        <f>IF(ISNUMBER(A39),LOOKUP(A39,Teilnehmer!A:B),"")</f>
        <v>Bammel</v>
      </c>
      <c r="C39" s="59" t="s">
        <v>6</v>
      </c>
      <c r="D39" s="59">
        <v>89</v>
      </c>
      <c r="E39" s="59" t="str">
        <f>IF(ISNUMBER(D39),LOOKUP(D39,Teilnehmer!A:B),"")</f>
        <v>Schernikau</v>
      </c>
      <c r="F39" s="66"/>
      <c r="G39" s="72">
        <f>IF(F38&gt;F39,A37,IF(F38&lt;F39,A39,""))</f>
        <v>785</v>
      </c>
      <c r="H39" s="70"/>
      <c r="I39" s="72">
        <f>IF(F38&gt;F39,D37,IF(F38&lt;F39,D39,""))</f>
        <v>462</v>
      </c>
      <c r="J39" s="66">
        <v>1</v>
      </c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Litschke</v>
      </c>
      <c r="L40" s="68" t="s">
        <v>6</v>
      </c>
      <c r="M40" s="67" t="str">
        <f>IF(J39&gt;J42,I38,IF(J39&lt;J42,I42,""))</f>
        <v>Ludwig</v>
      </c>
      <c r="N40" s="66"/>
      <c r="O40" s="62"/>
      <c r="P40" s="62"/>
      <c r="Q40" s="62"/>
      <c r="R40" s="62"/>
      <c r="S40" s="62"/>
      <c r="T40" s="62"/>
      <c r="U40" s="62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26" customFormat="1" ht="21.75" customHeight="1">
      <c r="A41" s="62">
        <v>229</v>
      </c>
      <c r="B41" s="59" t="str">
        <f>IF(ISNUMBER(A41),LOOKUP(A41,Teilnehmer!A:B),"")</f>
        <v>Meintel</v>
      </c>
      <c r="C41" s="59" t="s">
        <v>6</v>
      </c>
      <c r="D41" s="59">
        <v>471</v>
      </c>
      <c r="E41" s="59" t="str">
        <f>IF(ISNUMBER(D41),LOOKUP(D41,Teilnehmer!A:B),"")</f>
        <v>Zlotver</v>
      </c>
      <c r="F41" s="62"/>
      <c r="G41" s="70"/>
      <c r="H41" s="70"/>
      <c r="I41" s="70"/>
      <c r="J41" s="74"/>
      <c r="K41" s="72">
        <f>IF(J39&gt;J42,G39,IF(J39&lt;J42,G43,""))</f>
        <v>785</v>
      </c>
      <c r="L41" s="70"/>
      <c r="M41" s="72">
        <f>IF(J39&gt;J42,I39,IF(J39&lt;J42,I43,""))</f>
        <v>462</v>
      </c>
      <c r="N41" s="69"/>
      <c r="O41" s="62"/>
      <c r="P41" s="62"/>
      <c r="Q41" s="62"/>
      <c r="R41" s="62"/>
      <c r="S41" s="62"/>
      <c r="T41" s="62"/>
      <c r="U41" s="62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26" customFormat="1" ht="21.75" customHeight="1">
      <c r="A42" s="62"/>
      <c r="B42" s="65"/>
      <c r="C42" s="69"/>
      <c r="D42" s="69"/>
      <c r="E42" s="65"/>
      <c r="F42" s="66"/>
      <c r="G42" s="67" t="str">
        <f>IF(F42&gt;F43,B41,IF(F42&lt;F43,B43,""))</f>
        <v>Khalid</v>
      </c>
      <c r="H42" s="68" t="s">
        <v>6</v>
      </c>
      <c r="I42" s="67" t="str">
        <f>IF(F42&gt;F43,E41,IF(F42&lt;F43,E43,""))</f>
        <v>Plaistow</v>
      </c>
      <c r="J42" s="66"/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26" customFormat="1" ht="21.75" customHeight="1">
      <c r="A43" s="62">
        <v>337</v>
      </c>
      <c r="B43" s="59" t="str">
        <f>IF(ISNUMBER(A43),LOOKUP(A43,Teilnehmer!A:B),"")</f>
        <v>Khalid</v>
      </c>
      <c r="C43" s="59" t="s">
        <v>6</v>
      </c>
      <c r="D43" s="59">
        <v>336</v>
      </c>
      <c r="E43" s="59" t="str">
        <f>IF(ISNUMBER(D43),LOOKUP(D43,Teilnehmer!A:B),"")</f>
        <v>Plaistow</v>
      </c>
      <c r="F43" s="66">
        <v>2</v>
      </c>
      <c r="G43" s="72">
        <f>IF(F42&gt;F43,A41,IF(F42&lt;F43,A43,""))</f>
        <v>337</v>
      </c>
      <c r="H43" s="70"/>
      <c r="I43" s="72">
        <f>IF(F42&gt;F43,D41,IF(F42&lt;F43,D43,""))</f>
        <v>336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21.75" customHeight="1">
      <c r="A44" s="50"/>
      <c r="B44" s="50"/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AA46" s="23"/>
      <c r="AB46" s="23"/>
      <c r="AC46" s="23"/>
      <c r="AD46" s="23"/>
    </row>
    <row r="47" spans="1:30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AA47" s="23"/>
      <c r="AB47" s="23"/>
      <c r="AC47" s="23"/>
      <c r="AD47" s="23"/>
    </row>
    <row r="48" spans="1:30" ht="21.75" customHeight="1">
      <c r="A48" s="23"/>
      <c r="B48" s="23"/>
      <c r="C48" s="23"/>
      <c r="D48" s="23"/>
      <c r="E48" s="23"/>
      <c r="F48" s="24"/>
      <c r="G48" s="23"/>
      <c r="H48" s="29"/>
      <c r="I48" s="23"/>
      <c r="J48" s="24"/>
      <c r="K48" s="29"/>
      <c r="L48" s="29"/>
      <c r="M48" s="29"/>
      <c r="N48" s="24"/>
      <c r="O48" s="23"/>
      <c r="P48" s="23"/>
      <c r="Q48" s="23"/>
      <c r="R48" s="23"/>
      <c r="S48" s="23"/>
      <c r="T48" s="23"/>
      <c r="U48" s="23"/>
      <c r="AA48" s="23"/>
      <c r="AB48" s="23"/>
      <c r="AC48" s="23"/>
      <c r="AD48" s="23"/>
    </row>
    <row r="49" spans="1:30" ht="21.75" customHeight="1">
      <c r="A49" s="23"/>
      <c r="B49" s="23"/>
      <c r="C49" s="23"/>
      <c r="D49" s="23"/>
      <c r="E49" s="23"/>
      <c r="F49" s="24"/>
      <c r="G49" s="23"/>
      <c r="H49" s="29"/>
      <c r="I49" s="23"/>
      <c r="J49" s="24"/>
      <c r="K49" s="29"/>
      <c r="L49" s="29"/>
      <c r="M49" s="29"/>
      <c r="N49" s="24"/>
      <c r="O49" s="23"/>
      <c r="P49" s="23"/>
      <c r="Q49" s="23"/>
      <c r="R49" s="23"/>
      <c r="S49" s="23"/>
      <c r="T49" s="23"/>
      <c r="U49" s="23"/>
      <c r="AA49" s="23"/>
      <c r="AB49" s="23"/>
      <c r="AC49" s="23"/>
      <c r="AD49" s="23"/>
    </row>
  </sheetData>
  <sheetProtection password="C6D7" sheet="1"/>
  <mergeCells count="8">
    <mergeCell ref="A2:I2"/>
    <mergeCell ref="A4:I4"/>
    <mergeCell ref="J1:U1"/>
    <mergeCell ref="S27:U27"/>
    <mergeCell ref="L4:M4"/>
    <mergeCell ref="L2:M2"/>
    <mergeCell ref="L3:M3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CC"/>
  </sheetPr>
  <dimension ref="A1:AD49"/>
  <sheetViews>
    <sheetView showGridLines="0" zoomScalePageLayoutView="0" workbookViewId="0" topLeftCell="A34">
      <selection activeCell="K3" sqref="K3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21" width="11.421875" style="20" customWidth="1"/>
    <col min="22" max="22" width="1.7109375" style="20" customWidth="1"/>
    <col min="23" max="23" width="7.7109375" style="20" customWidth="1"/>
    <col min="24" max="16384" width="11.421875" style="20" customWidth="1"/>
  </cols>
  <sheetData>
    <row r="1" spans="1:30" ht="21.75" customHeight="1">
      <c r="A1" s="36"/>
      <c r="B1" s="36"/>
      <c r="C1" s="36"/>
      <c r="D1" s="36"/>
      <c r="E1" s="36"/>
      <c r="F1" s="36"/>
      <c r="G1" s="36"/>
      <c r="H1" s="36"/>
      <c r="I1" s="36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21"/>
      <c r="W1" s="21"/>
      <c r="X1" s="21"/>
      <c r="Y1" s="21"/>
      <c r="Z1" s="21"/>
      <c r="AA1" s="21"/>
      <c r="AB1" s="21"/>
      <c r="AC1" s="21"/>
      <c r="AD1" s="21"/>
    </row>
    <row r="2" spans="1:30" ht="21.75" customHeight="1">
      <c r="A2" s="80" t="str">
        <f>'JM 99-00'!A2:I2</f>
        <v>26. ANDRO KIDS OPEN 2015</v>
      </c>
      <c r="B2" s="80"/>
      <c r="C2" s="80"/>
      <c r="D2" s="80"/>
      <c r="E2" s="80"/>
      <c r="F2" s="80"/>
      <c r="G2" s="80"/>
      <c r="H2" s="80"/>
      <c r="I2" s="80"/>
      <c r="J2" s="42" t="s">
        <v>7</v>
      </c>
      <c r="K2" s="43">
        <v>10</v>
      </c>
      <c r="L2" s="81" t="str">
        <f>IF(ISNUMBER(K2),LOOKUP(K2,Teilnehmer!$A:$C),"")</f>
        <v>Agata</v>
      </c>
      <c r="M2" s="81"/>
      <c r="N2" s="46" t="str">
        <f>IF(ISNUMBER(K2),LOOKUP(K2,Teilnehmer!$A:$B),"")</f>
        <v>Paszek</v>
      </c>
      <c r="O2" s="46"/>
      <c r="P2" s="45" t="s">
        <v>6</v>
      </c>
      <c r="Q2" s="43">
        <f>U26</f>
        <v>11</v>
      </c>
      <c r="R2" s="57" t="str">
        <f>IF(ISNUMBER(Q2),LOOKUP(Q2,Teilnehmer!$A:$C),"")</f>
        <v>Julia</v>
      </c>
      <c r="S2" s="57"/>
      <c r="T2" s="57" t="str">
        <f>IF(ISNUMBER(Q2),LOOKUP(Q2,Teilnehmer!$A:$B),"")</f>
        <v>Bartoszek</v>
      </c>
      <c r="U2" s="47"/>
      <c r="V2" s="21"/>
      <c r="W2" s="21"/>
      <c r="X2" s="21"/>
      <c r="Y2" s="21"/>
      <c r="Z2" s="21"/>
      <c r="AA2" s="21"/>
      <c r="AB2" s="21"/>
      <c r="AC2" s="21"/>
      <c r="AD2" s="21"/>
    </row>
    <row r="3" spans="1:30" ht="21.75" customHeight="1">
      <c r="A3" s="36"/>
      <c r="B3" s="36"/>
      <c r="C3" s="36"/>
      <c r="D3" s="36"/>
      <c r="E3" s="36"/>
      <c r="F3" s="36"/>
      <c r="G3" s="36"/>
      <c r="H3" s="36"/>
      <c r="I3" s="36"/>
      <c r="J3" s="42" t="s">
        <v>10</v>
      </c>
      <c r="K3" s="43">
        <f>IF(R16&gt;R35,O36,IF(R16&lt;R35,O16,""))</f>
        <v>1483</v>
      </c>
      <c r="L3" s="81" t="str">
        <f>IF(ISNUMBER(K3),LOOKUP(K3,Teilnehmer!$A:$C),"")</f>
        <v>Tamara</v>
      </c>
      <c r="M3" s="81"/>
      <c r="N3" s="57" t="str">
        <f>IF(ISNUMBER(K3),LOOKUP(K3,Teilnehmer!$A:$B),"")</f>
        <v>Kozári</v>
      </c>
      <c r="O3" s="57"/>
      <c r="P3" s="45" t="s">
        <v>6</v>
      </c>
      <c r="Q3" s="43">
        <f>IF(R16&gt;R35,Q36,IF(R16&lt;R35,Q16,""))</f>
        <v>1482</v>
      </c>
      <c r="R3" s="57" t="str">
        <f>IF(ISNUMBER(Q3),LOOKUP(Q3,Teilnehmer!$A:$C),"")</f>
        <v>Janka </v>
      </c>
      <c r="S3" s="57"/>
      <c r="T3" s="57" t="str">
        <f>IF(ISNUMBER(Q3),LOOKUP(Q3,Teilnehmer!$A:$B),"")</f>
        <v>Varga</v>
      </c>
      <c r="U3" s="47"/>
      <c r="V3" s="21"/>
      <c r="W3" s="21"/>
      <c r="X3" s="21"/>
      <c r="Y3" s="21"/>
      <c r="Z3" s="21"/>
      <c r="AA3" s="21"/>
      <c r="AB3" s="21"/>
      <c r="AC3" s="21"/>
      <c r="AD3" s="21"/>
    </row>
    <row r="4" spans="1:30" ht="21.75" customHeight="1">
      <c r="A4" s="86" t="s">
        <v>1784</v>
      </c>
      <c r="B4" s="86"/>
      <c r="C4" s="86"/>
      <c r="D4" s="86"/>
      <c r="E4" s="86"/>
      <c r="F4" s="86"/>
      <c r="G4" s="86"/>
      <c r="H4" s="86"/>
      <c r="I4" s="86"/>
      <c r="J4" s="42" t="s">
        <v>12</v>
      </c>
      <c r="K4" s="43">
        <f>IF(N11&gt;N20,K21,IF(N11&lt;N20,K11,""))</f>
        <v>3</v>
      </c>
      <c r="L4" s="81" t="str">
        <f>IF(ISNUMBER(K4),LOOKUP(K4,Teilnehmer!$A:$C),"")</f>
        <v>Antonia</v>
      </c>
      <c r="M4" s="81"/>
      <c r="N4" s="57" t="str">
        <f>IF(ISNUMBER(K4),LOOKUP(K4,Teilnehmer!$A:$B),"")</f>
        <v>Walkenhorst </v>
      </c>
      <c r="O4" s="57"/>
      <c r="P4" s="45" t="s">
        <v>6</v>
      </c>
      <c r="Q4" s="43">
        <f>IF(N11&gt;N20,M21,IF(N11&lt;N20,M11,""))</f>
        <v>4</v>
      </c>
      <c r="R4" s="57" t="str">
        <f>IF(ISNUMBER(Q4),LOOKUP(Q4,Teilnehmer!$A:$C),"")</f>
        <v>Antonia </v>
      </c>
      <c r="S4" s="57"/>
      <c r="T4" s="57" t="str">
        <f>IF(ISNUMBER(Q4),LOOKUP(Q4,Teilnehmer!$A:$B),"")</f>
        <v>Bernhard </v>
      </c>
      <c r="U4" s="47"/>
      <c r="V4" s="21"/>
      <c r="W4" s="21"/>
      <c r="X4" s="21"/>
      <c r="Y4" s="21"/>
      <c r="Z4" s="21"/>
      <c r="AA4" s="21"/>
      <c r="AB4" s="21"/>
      <c r="AC4" s="21"/>
      <c r="AD4" s="21"/>
    </row>
    <row r="5" spans="1:30" ht="21.75" customHeight="1">
      <c r="A5" s="35"/>
      <c r="B5" s="35"/>
      <c r="C5" s="35"/>
      <c r="D5" s="35"/>
      <c r="E5" s="35"/>
      <c r="F5" s="35"/>
      <c r="G5" s="35"/>
      <c r="H5" s="35"/>
      <c r="I5" s="35"/>
      <c r="J5" s="42" t="s">
        <v>12</v>
      </c>
      <c r="K5" s="43">
        <f>IF(N31&gt;N40,K41,IF(N31&lt;N40,K31,""))</f>
        <v>544</v>
      </c>
      <c r="L5" s="81" t="str">
        <f>IF(ISNUMBER(K5),LOOKUP(K5,Teilnehmer!$A:$C),"")</f>
        <v>Maja</v>
      </c>
      <c r="M5" s="81"/>
      <c r="N5" s="57" t="str">
        <f>IF(ISNUMBER(K5),LOOKUP(K5,Teilnehmer!$A:$B),"")</f>
        <v>Miklaszewska</v>
      </c>
      <c r="O5" s="57"/>
      <c r="P5" s="45" t="s">
        <v>6</v>
      </c>
      <c r="Q5" s="43">
        <f>IF(N31&gt;N40,M41,IF(N31&lt;N40,M31,""))</f>
        <v>545</v>
      </c>
      <c r="R5" s="57" t="str">
        <f>IF(ISNUMBER(Q5),LOOKUP(Q5,Teilnehmer!$A:$C),"")</f>
        <v>Nina</v>
      </c>
      <c r="S5" s="57"/>
      <c r="T5" s="57" t="str">
        <f>IF(ISNUMBER(Q5),LOOKUP(Q5,Teilnehmer!$A:$B),"")</f>
        <v>Alot</v>
      </c>
      <c r="U5" s="47"/>
      <c r="V5" s="23"/>
      <c r="W5" s="23"/>
      <c r="X5" s="23"/>
      <c r="Y5" s="23"/>
      <c r="Z5" s="23"/>
      <c r="AA5" s="23"/>
      <c r="AB5" s="23"/>
      <c r="AC5" s="23"/>
      <c r="AD5" s="23"/>
    </row>
    <row r="6" spans="1:30" ht="21.75" customHeight="1">
      <c r="A6" s="48"/>
      <c r="B6" s="48"/>
      <c r="C6" s="48"/>
      <c r="D6" s="48"/>
      <c r="E6" s="48"/>
      <c r="F6" s="48"/>
      <c r="G6" s="48"/>
      <c r="H6" s="48"/>
      <c r="I6" s="48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23"/>
      <c r="W6" s="23"/>
      <c r="X6" s="23"/>
      <c r="Y6" s="23"/>
      <c r="Z6" s="23"/>
      <c r="AA6" s="23"/>
      <c r="AB6" s="23"/>
      <c r="AC6" s="23"/>
      <c r="AD6" s="23"/>
    </row>
    <row r="7" spans="1:30" ht="21.75" customHeight="1">
      <c r="A7" s="58">
        <v>10</v>
      </c>
      <c r="B7" s="60" t="str">
        <f>IF(ISNUMBER(A7),LOOKUP(A7,Teilnehmer!A:B),"")</f>
        <v>Paszek</v>
      </c>
      <c r="C7" s="60" t="s">
        <v>6</v>
      </c>
      <c r="D7" s="61">
        <v>11</v>
      </c>
      <c r="E7" s="59" t="str">
        <f>IF(ISNUMBER(D7),LOOKUP(D7,Teilnehmer!A:B),"")</f>
        <v>Bartoszek</v>
      </c>
      <c r="F7" s="62"/>
      <c r="G7" s="50"/>
      <c r="H7" s="63"/>
      <c r="I7" s="50"/>
      <c r="J7" s="62"/>
      <c r="K7" s="50"/>
      <c r="L7" s="63"/>
      <c r="M7" s="50"/>
      <c r="N7" s="62"/>
      <c r="O7" s="50"/>
      <c r="P7" s="50"/>
      <c r="Q7" s="50"/>
      <c r="R7" s="50"/>
      <c r="S7" s="64"/>
      <c r="T7" s="49"/>
      <c r="U7" s="49"/>
      <c r="V7" s="50"/>
      <c r="W7" s="50"/>
      <c r="X7" s="23"/>
      <c r="Y7" s="23"/>
      <c r="Z7" s="23"/>
      <c r="AA7" s="23"/>
      <c r="AB7" s="23"/>
      <c r="AC7" s="23"/>
      <c r="AD7" s="23"/>
    </row>
    <row r="8" spans="1:30" s="26" customFormat="1" ht="21.75" customHeight="1">
      <c r="A8" s="62"/>
      <c r="B8" s="65"/>
      <c r="C8" s="65"/>
      <c r="D8" s="65"/>
      <c r="E8" s="65"/>
      <c r="F8" s="66">
        <v>1</v>
      </c>
      <c r="G8" s="67" t="str">
        <f>IF(F8&gt;F9,B7,IF(F8&lt;F9,B9,""))</f>
        <v>Paszek</v>
      </c>
      <c r="H8" s="68" t="s">
        <v>6</v>
      </c>
      <c r="I8" s="67" t="str">
        <f>IF(F8&gt;F9,E7,IF(F8&lt;F9,E9,""))</f>
        <v>Bartoszek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69"/>
      <c r="W8" s="69"/>
      <c r="X8" s="24"/>
      <c r="Y8" s="24"/>
      <c r="Z8" s="24"/>
      <c r="AA8" s="24"/>
      <c r="AB8" s="24"/>
      <c r="AC8" s="24"/>
      <c r="AD8" s="24"/>
    </row>
    <row r="9" spans="1:30" s="26" customFormat="1" ht="21.75" customHeight="1">
      <c r="A9" s="62">
        <v>369</v>
      </c>
      <c r="B9" s="60" t="str">
        <f>IF(ISNUMBER(A9),LOOKUP(A9,Teilnehmer!A:B),"")</f>
        <v>Diermann</v>
      </c>
      <c r="C9" s="59" t="s">
        <v>6</v>
      </c>
      <c r="D9" s="59">
        <v>320</v>
      </c>
      <c r="E9" s="59" t="str">
        <f>IF(ISNUMBER(D9),LOOKUP(D9,Teilnehmer!A:B),"")</f>
        <v>Bese</v>
      </c>
      <c r="F9" s="66"/>
      <c r="G9" s="72">
        <f>IF(F8&gt;F9,A7,IF(F8&lt;F9,A9,""))</f>
        <v>10</v>
      </c>
      <c r="H9" s="70"/>
      <c r="I9" s="72">
        <f>IF(F8&gt;F9,D7,IF(F8&lt;F9,D9,""))</f>
        <v>11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69"/>
      <c r="W9" s="69"/>
      <c r="X9" s="24"/>
      <c r="Y9" s="24"/>
      <c r="Z9" s="24"/>
      <c r="AA9" s="24"/>
      <c r="AB9" s="24"/>
      <c r="AC9" s="24"/>
      <c r="AD9" s="24"/>
    </row>
    <row r="10" spans="1:30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Paszek</v>
      </c>
      <c r="L10" s="68" t="s">
        <v>6</v>
      </c>
      <c r="M10" s="67" t="str">
        <f>IF(J9&gt;J12,I8,IF(J9&lt;J12,I12,""))</f>
        <v>Bartoszek</v>
      </c>
      <c r="N10" s="62"/>
      <c r="O10" s="62"/>
      <c r="P10" s="62"/>
      <c r="Q10" s="62"/>
      <c r="R10" s="62"/>
      <c r="S10" s="71"/>
      <c r="T10" s="69"/>
      <c r="U10" s="69"/>
      <c r="V10" s="69"/>
      <c r="W10" s="69"/>
      <c r="X10" s="24"/>
      <c r="Y10" s="24"/>
      <c r="Z10" s="24"/>
      <c r="AA10" s="24"/>
      <c r="AB10" s="24"/>
      <c r="AC10" s="24"/>
      <c r="AD10" s="24"/>
    </row>
    <row r="11" spans="1:30" s="26" customFormat="1" ht="21.75" customHeight="1">
      <c r="A11" s="62">
        <v>159</v>
      </c>
      <c r="B11" s="60" t="str">
        <f>IF(ISNUMBER(A11),LOOKUP(A11,Teilnehmer!A:B),"")</f>
        <v>Leser</v>
      </c>
      <c r="C11" s="59" t="s">
        <v>6</v>
      </c>
      <c r="D11" s="59">
        <v>158</v>
      </c>
      <c r="E11" s="59" t="str">
        <f>IF(ISNUMBER(D11),LOOKUP(D11,Teilnehmer!A:B),"")</f>
        <v>Steenbuck</v>
      </c>
      <c r="F11" s="62"/>
      <c r="G11" s="70"/>
      <c r="H11" s="70"/>
      <c r="I11" s="70"/>
      <c r="J11" s="74"/>
      <c r="K11" s="72">
        <f>IF(J9&gt;J12,G9,IF(J9&lt;J12,G13,""))</f>
        <v>10</v>
      </c>
      <c r="L11" s="70"/>
      <c r="M11" s="72">
        <f>IF(J9&gt;J12,I9,IF(J9&lt;J12,I13,""))</f>
        <v>11</v>
      </c>
      <c r="N11" s="66">
        <v>1</v>
      </c>
      <c r="O11" s="62"/>
      <c r="P11" s="62"/>
      <c r="Q11" s="62"/>
      <c r="R11" s="62"/>
      <c r="S11" s="71"/>
      <c r="T11" s="69"/>
      <c r="U11" s="69"/>
      <c r="V11" s="69"/>
      <c r="W11" s="69"/>
      <c r="X11" s="24"/>
      <c r="Y11" s="24"/>
      <c r="Z11" s="28"/>
      <c r="AA11" s="24"/>
      <c r="AB11" s="24"/>
      <c r="AC11" s="24"/>
      <c r="AD11" s="24"/>
    </row>
    <row r="12" spans="1:30" s="26" customFormat="1" ht="21.75" customHeight="1">
      <c r="A12" s="62"/>
      <c r="B12" s="65"/>
      <c r="C12" s="69"/>
      <c r="D12" s="69"/>
      <c r="E12" s="65"/>
      <c r="F12" s="66">
        <v>1</v>
      </c>
      <c r="G12" s="67" t="str">
        <f>IF(F12&gt;F13,B11,IF(F12&lt;F13,B13,""))</f>
        <v>Leser</v>
      </c>
      <c r="H12" s="68" t="s">
        <v>6</v>
      </c>
      <c r="I12" s="67" t="str">
        <f>IF(F12&gt;F13,E11,IF(F12&lt;F13,E13,""))</f>
        <v>Steenbuck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69"/>
      <c r="W12" s="69"/>
      <c r="X12" s="24"/>
      <c r="Y12" s="24"/>
      <c r="Z12" s="28"/>
      <c r="AA12" s="24"/>
      <c r="AB12" s="24"/>
      <c r="AC12" s="24"/>
      <c r="AD12" s="24"/>
    </row>
    <row r="13" spans="1:30" s="26" customFormat="1" ht="21.75" customHeight="1">
      <c r="A13" s="62">
        <v>791</v>
      </c>
      <c r="B13" s="60" t="str">
        <f>IF(ISNUMBER(A13),LOOKUP(A13,Teilnehmer!A:B),"")</f>
        <v>Haas</v>
      </c>
      <c r="C13" s="59" t="s">
        <v>6</v>
      </c>
      <c r="D13" s="59">
        <v>792</v>
      </c>
      <c r="E13" s="59" t="str">
        <f>IF(ISNUMBER(D13),LOOKUP(D13,Teilnehmer!A:B),"")</f>
        <v>Schmitz</v>
      </c>
      <c r="F13" s="66"/>
      <c r="G13" s="72">
        <f>IF(F12&gt;F13,A11,IF(F12&lt;F13,A13,""))</f>
        <v>159</v>
      </c>
      <c r="H13" s="70"/>
      <c r="I13" s="72">
        <f>IF(F12&gt;F13,D11,IF(F12&lt;F13,D13,""))</f>
        <v>158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69"/>
      <c r="W13" s="69"/>
      <c r="X13" s="24"/>
      <c r="Y13" s="24"/>
      <c r="Z13" s="28"/>
      <c r="AA13" s="24"/>
      <c r="AB13" s="24"/>
      <c r="AC13" s="24"/>
      <c r="AD13" s="24"/>
    </row>
    <row r="14" spans="1:30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69"/>
      <c r="W14" s="69"/>
      <c r="X14" s="24"/>
      <c r="Y14" s="24"/>
      <c r="Z14" s="28"/>
      <c r="AA14" s="24"/>
      <c r="AB14" s="24"/>
      <c r="AC14" s="24"/>
      <c r="AD14" s="24"/>
    </row>
    <row r="15" spans="1:30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Paszek</v>
      </c>
      <c r="P15" s="59" t="s">
        <v>6</v>
      </c>
      <c r="Q15" s="76" t="str">
        <f>IF(N11&gt;N20,M10,IF(N11&lt;N20,M20,""))</f>
        <v>Bartoszek</v>
      </c>
      <c r="R15" s="69"/>
      <c r="S15" s="71"/>
      <c r="T15" s="69"/>
      <c r="U15" s="69"/>
      <c r="V15" s="69"/>
      <c r="W15" s="69"/>
      <c r="X15" s="24"/>
      <c r="Y15" s="24"/>
      <c r="Z15" s="24"/>
      <c r="AA15" s="24"/>
      <c r="AB15" s="24"/>
      <c r="AC15" s="24"/>
      <c r="AD15" s="24"/>
    </row>
    <row r="16" spans="1:30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10</v>
      </c>
      <c r="P16" s="67"/>
      <c r="Q16" s="67">
        <f>IF(N11&gt;N20,M11,IF(N11&lt;N20,M21,""))</f>
        <v>11</v>
      </c>
      <c r="R16" s="66">
        <v>1</v>
      </c>
      <c r="S16" s="69"/>
      <c r="T16" s="69"/>
      <c r="U16" s="69"/>
      <c r="V16" s="69"/>
      <c r="W16" s="69"/>
      <c r="X16" s="24"/>
      <c r="Y16" s="24"/>
      <c r="Z16" s="24"/>
      <c r="AA16" s="24"/>
      <c r="AB16" s="24"/>
      <c r="AC16" s="24"/>
      <c r="AD16" s="24"/>
    </row>
    <row r="17" spans="1:30" s="26" customFormat="1" ht="21.75" customHeight="1">
      <c r="A17" s="62">
        <v>380</v>
      </c>
      <c r="B17" s="60" t="str">
        <f>IF(ISNUMBER(A17),LOOKUP(A17,Teilnehmer!A:B),"")</f>
        <v>Tischenko</v>
      </c>
      <c r="C17" s="59" t="s">
        <v>6</v>
      </c>
      <c r="D17" s="59">
        <v>381</v>
      </c>
      <c r="E17" s="59" t="str">
        <f>IF(ISNUMBER(D17),LOOKUP(D17,Teilnehmer!A:B),"")</f>
        <v>Ludwig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69"/>
      <c r="W17" s="69"/>
      <c r="X17" s="24"/>
      <c r="Y17" s="24"/>
      <c r="Z17" s="24"/>
      <c r="AA17" s="24"/>
      <c r="AB17" s="24"/>
      <c r="AC17" s="24"/>
      <c r="AD17" s="24"/>
    </row>
    <row r="18" spans="1:30" s="26" customFormat="1" ht="21.75" customHeight="1">
      <c r="A18" s="62"/>
      <c r="B18" s="65"/>
      <c r="C18" s="69"/>
      <c r="D18" s="69"/>
      <c r="E18" s="65"/>
      <c r="F18" s="66">
        <v>1</v>
      </c>
      <c r="G18" s="67" t="str">
        <f>IF(F18&gt;F19,B17,IF(F18&lt;F19,B19,""))</f>
        <v>Tischenko</v>
      </c>
      <c r="H18" s="68" t="s">
        <v>6</v>
      </c>
      <c r="I18" s="67" t="str">
        <f>IF(F18&gt;F19,E17,IF(F18&lt;F19,E19,""))</f>
        <v>Ludwig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69"/>
      <c r="W18" s="69"/>
      <c r="X18" s="24"/>
      <c r="Y18" s="24"/>
      <c r="Z18" s="24"/>
      <c r="AA18" s="24"/>
      <c r="AB18" s="24"/>
      <c r="AC18" s="24"/>
      <c r="AD18" s="24"/>
    </row>
    <row r="19" spans="1:30" s="26" customFormat="1" ht="21.75" customHeight="1">
      <c r="A19" s="62">
        <v>703</v>
      </c>
      <c r="B19" s="60" t="str">
        <f>IF(ISNUMBER(A19),LOOKUP(A19,Teilnehmer!A:B),"")</f>
        <v>Nguyen</v>
      </c>
      <c r="C19" s="59" t="s">
        <v>6</v>
      </c>
      <c r="D19" s="59">
        <v>1046</v>
      </c>
      <c r="E19" s="59" t="str">
        <f>IF(ISNUMBER(D19),LOOKUP(D19,Teilnehmer!A:B),"")</f>
        <v>Koschinski</v>
      </c>
      <c r="F19" s="66"/>
      <c r="G19" s="72">
        <f>IF(F18&gt;F19,A17,IF(F18&lt;F19,A19,""))</f>
        <v>380</v>
      </c>
      <c r="H19" s="70"/>
      <c r="I19" s="72">
        <f>IF(F18&gt;F19,D17,IF(F18&lt;F19,D19,""))</f>
        <v>381</v>
      </c>
      <c r="J19" s="66"/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69"/>
      <c r="W19" s="69"/>
      <c r="X19" s="24"/>
      <c r="Y19" s="24"/>
      <c r="Z19" s="24"/>
      <c r="AA19" s="24"/>
      <c r="AB19" s="24"/>
      <c r="AC19" s="24"/>
      <c r="AD19" s="24"/>
    </row>
    <row r="20" spans="1:30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Walkenhorst </v>
      </c>
      <c r="L20" s="68" t="s">
        <v>6</v>
      </c>
      <c r="M20" s="67" t="str">
        <f>IF(J19&gt;J22,I18,IF(J19&lt;J22,I22,""))</f>
        <v>Bernhard </v>
      </c>
      <c r="N20" s="66"/>
      <c r="O20" s="67"/>
      <c r="P20" s="67"/>
      <c r="Q20" s="67"/>
      <c r="R20" s="74"/>
      <c r="S20" s="69"/>
      <c r="T20" s="69"/>
      <c r="U20" s="69"/>
      <c r="V20" s="69"/>
      <c r="W20" s="69"/>
      <c r="X20" s="24"/>
      <c r="Y20" s="24"/>
      <c r="Z20" s="24"/>
      <c r="AA20" s="24"/>
      <c r="AB20" s="24"/>
      <c r="AC20" s="24"/>
      <c r="AD20" s="24"/>
    </row>
    <row r="21" spans="1:30" s="26" customFormat="1" ht="21.75" customHeight="1">
      <c r="A21" s="62">
        <v>1492</v>
      </c>
      <c r="B21" s="60" t="str">
        <f>IF(ISNUMBER(A21),LOOKUP(A21,Teilnehmer!A:B),"")</f>
        <v>Dujmovic</v>
      </c>
      <c r="C21" s="59" t="s">
        <v>6</v>
      </c>
      <c r="D21" s="59">
        <v>768</v>
      </c>
      <c r="E21" s="59" t="str">
        <f>IF(ISNUMBER(D21),LOOKUP(D21,Teilnehmer!A:B),"")</f>
        <v>Drawe</v>
      </c>
      <c r="F21" s="62"/>
      <c r="G21" s="70"/>
      <c r="H21" s="70"/>
      <c r="I21" s="70"/>
      <c r="J21" s="74"/>
      <c r="K21" s="72">
        <f>IF(J19&gt;J22,G19,IF(J19&lt;J22,G23,""))</f>
        <v>3</v>
      </c>
      <c r="L21" s="70"/>
      <c r="M21" s="72">
        <f>IF(J19&gt;J22,I19,IF(J19&lt;J22,I23,""))</f>
        <v>4</v>
      </c>
      <c r="N21" s="69"/>
      <c r="O21" s="67"/>
      <c r="P21" s="67"/>
      <c r="Q21" s="67"/>
      <c r="R21" s="74"/>
      <c r="S21" s="69"/>
      <c r="T21" s="69"/>
      <c r="U21" s="69"/>
      <c r="V21" s="69"/>
      <c r="W21" s="69"/>
      <c r="X21" s="24"/>
      <c r="Y21" s="24"/>
      <c r="Z21" s="24"/>
      <c r="AA21" s="24"/>
      <c r="AB21" s="24"/>
      <c r="AC21" s="24"/>
      <c r="AD21" s="24"/>
    </row>
    <row r="22" spans="1:30" s="26" customFormat="1" ht="21.75" customHeight="1">
      <c r="A22" s="62"/>
      <c r="B22" s="65"/>
      <c r="C22" s="69"/>
      <c r="D22" s="69"/>
      <c r="E22" s="65"/>
      <c r="F22" s="66"/>
      <c r="G22" s="67" t="str">
        <f>IF(F22&gt;F23,B21,IF(F22&lt;F23,B23,""))</f>
        <v>Walkenhorst </v>
      </c>
      <c r="H22" s="68" t="s">
        <v>6</v>
      </c>
      <c r="I22" s="67" t="str">
        <f>IF(F22&gt;F23,E21,IF(F22&lt;F23,E23,""))</f>
        <v>Bernhard </v>
      </c>
      <c r="J22" s="66">
        <v>2</v>
      </c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69"/>
      <c r="W22" s="69"/>
      <c r="X22" s="25"/>
      <c r="Y22" s="24"/>
      <c r="Z22" s="24"/>
      <c r="AA22" s="24"/>
      <c r="AB22" s="24"/>
      <c r="AC22" s="24"/>
      <c r="AD22" s="24"/>
    </row>
    <row r="23" spans="1:30" s="26" customFormat="1" ht="21.75" customHeight="1">
      <c r="A23" s="62">
        <v>3</v>
      </c>
      <c r="B23" s="60" t="str">
        <f>IF(ISNUMBER(A23),LOOKUP(A23,Teilnehmer!A:B),"")</f>
        <v>Walkenhorst </v>
      </c>
      <c r="C23" s="59" t="s">
        <v>6</v>
      </c>
      <c r="D23" s="59">
        <v>4</v>
      </c>
      <c r="E23" s="59" t="str">
        <f>IF(ISNUMBER(D23),LOOKUP(D23,Teilnehmer!A:B),"")</f>
        <v>Bernhard </v>
      </c>
      <c r="F23" s="66">
        <v>2</v>
      </c>
      <c r="G23" s="72">
        <f>IF(F22&gt;F23,A21,IF(F22&lt;F23,A23,""))</f>
        <v>3</v>
      </c>
      <c r="H23" s="70"/>
      <c r="I23" s="72">
        <f>IF(F22&gt;F23,D21,IF(F22&lt;F23,D23,""))</f>
        <v>4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69"/>
      <c r="W23" s="69"/>
      <c r="X23" s="25"/>
      <c r="Y23" s="24"/>
      <c r="Z23" s="24"/>
      <c r="AA23" s="24"/>
      <c r="AB23" s="24"/>
      <c r="AC23" s="24"/>
      <c r="AD23" s="24"/>
    </row>
    <row r="24" spans="1:30" s="26" customFormat="1" ht="21.75" customHeight="1">
      <c r="A24" s="62"/>
      <c r="B24" s="62"/>
      <c r="C24" s="62"/>
      <c r="D24" s="62"/>
      <c r="E24" s="77">
        <f>IF(ISNUMBER(D24),LOOKUP(D24,Teilnehmer!A:B),"")</f>
      </c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69"/>
      <c r="W24" s="69"/>
      <c r="X24" s="25"/>
      <c r="Y24" s="25"/>
      <c r="Z24" s="24"/>
      <c r="AA24" s="24"/>
      <c r="AB24" s="24"/>
      <c r="AC24" s="24"/>
      <c r="AD24" s="24"/>
    </row>
    <row r="25" spans="1:30" s="26" customFormat="1" ht="21.75" customHeight="1">
      <c r="A25" s="62"/>
      <c r="B25" s="62"/>
      <c r="C25" s="62"/>
      <c r="D25" s="62"/>
      <c r="E25" s="65">
        <f>IF(ISNUMBER(D25),LOOKUP(D25,Teilnehmer!A:B),"")</f>
      </c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Paszek</v>
      </c>
      <c r="T25" s="59" t="s">
        <v>6</v>
      </c>
      <c r="U25" s="76" t="str">
        <f>IF(R16&gt;R35,Q15,IF(R16&lt;R35,Q35,""))</f>
        <v>Bartoszek</v>
      </c>
      <c r="V25" s="69"/>
      <c r="W25" s="69"/>
      <c r="X25" s="25"/>
      <c r="Y25" s="24"/>
      <c r="Z25" s="24"/>
      <c r="AA25" s="24"/>
      <c r="AB25" s="24"/>
      <c r="AC25" s="24"/>
      <c r="AD25" s="24"/>
    </row>
    <row r="26" spans="1:30" s="26" customFormat="1" ht="21.75" customHeight="1">
      <c r="A26" s="62"/>
      <c r="B26" s="62"/>
      <c r="C26" s="62"/>
      <c r="D26" s="62"/>
      <c r="E26" s="65">
        <f>IF(ISNUMBER(D26),LOOKUP(D26,Teilnehmer!A:B),"")</f>
      </c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10</v>
      </c>
      <c r="T26" s="69"/>
      <c r="U26" s="70">
        <f>IF(R16&gt;R35,Q16,IF(R16&lt;R35,Q36,""))</f>
        <v>11</v>
      </c>
      <c r="V26" s="62"/>
      <c r="W26" s="62"/>
      <c r="X26" s="24"/>
      <c r="Y26" s="24"/>
      <c r="Z26" s="24"/>
      <c r="AA26" s="24"/>
      <c r="AB26" s="24"/>
      <c r="AC26" s="24"/>
      <c r="AD26" s="24"/>
    </row>
    <row r="27" spans="1:30" s="26" customFormat="1" ht="21.75" customHeight="1">
      <c r="A27" s="62">
        <v>1446</v>
      </c>
      <c r="B27" s="60" t="str">
        <f>IF(ISNUMBER(A27),LOOKUP(A27,Teilnehmer!A:B),"")</f>
        <v>Moser</v>
      </c>
      <c r="C27" s="59" t="s">
        <v>6</v>
      </c>
      <c r="D27" s="59">
        <v>1447</v>
      </c>
      <c r="E27" s="59" t="str">
        <f>IF(ISNUMBER(D27),LOOKUP(D27,Teilnehmer!A:B),"")</f>
        <v>Braatz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62"/>
      <c r="W27" s="62"/>
      <c r="X27" s="24"/>
      <c r="Y27" s="24"/>
      <c r="Z27" s="24"/>
      <c r="AA27" s="24"/>
      <c r="AB27" s="24"/>
      <c r="AC27" s="24"/>
      <c r="AD27" s="24"/>
    </row>
    <row r="28" spans="1:30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Moser</v>
      </c>
      <c r="H28" s="68" t="s">
        <v>6</v>
      </c>
      <c r="I28" s="67" t="str">
        <f>IF(F28&gt;F29,E27,IF(F28&lt;F29,E29,""))</f>
        <v>Braatz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62"/>
      <c r="W28" s="62"/>
      <c r="X28" s="24"/>
      <c r="Y28" s="24"/>
      <c r="Z28" s="24"/>
      <c r="AA28" s="24"/>
      <c r="AB28" s="24"/>
      <c r="AC28" s="24"/>
      <c r="AD28" s="24"/>
    </row>
    <row r="29" spans="1:30" s="26" customFormat="1" ht="21.75" customHeight="1">
      <c r="A29" s="62">
        <v>131</v>
      </c>
      <c r="B29" s="60" t="str">
        <f>IF(ISNUMBER(A29),LOOKUP(A29,Teilnehmer!A:B),"")</f>
        <v>Tosse</v>
      </c>
      <c r="C29" s="59" t="s">
        <v>6</v>
      </c>
      <c r="D29" s="59">
        <v>192</v>
      </c>
      <c r="E29" s="59" t="str">
        <f>IF(ISNUMBER(D29),LOOKUP(D29,Teilnehmer!A:B),"")</f>
        <v>Helmerichs</v>
      </c>
      <c r="F29" s="66"/>
      <c r="G29" s="72">
        <f>IF(F28&gt;F29,A27,IF(F28&lt;F29,A29,""))</f>
        <v>1446</v>
      </c>
      <c r="H29" s="70"/>
      <c r="I29" s="72">
        <f>IF(F28&gt;F29,D27,IF(F28&lt;F29,D29,""))</f>
        <v>1447</v>
      </c>
      <c r="J29" s="66"/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62"/>
      <c r="W29" s="62"/>
      <c r="X29" s="24"/>
      <c r="Y29" s="24"/>
      <c r="Z29" s="24"/>
      <c r="AA29" s="24"/>
      <c r="AB29" s="24"/>
      <c r="AC29" s="24"/>
      <c r="AD29" s="24"/>
    </row>
    <row r="30" spans="1:30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Kozári</v>
      </c>
      <c r="L30" s="68" t="s">
        <v>6</v>
      </c>
      <c r="M30" s="67" t="str">
        <f>IF(J29&gt;J32,I28,IF(J29&lt;J32,I32,""))</f>
        <v>Varga</v>
      </c>
      <c r="N30" s="62"/>
      <c r="O30" s="67"/>
      <c r="P30" s="67"/>
      <c r="Q30" s="67"/>
      <c r="R30" s="74"/>
      <c r="S30" s="69"/>
      <c r="T30" s="69"/>
      <c r="U30" s="69"/>
      <c r="V30" s="62"/>
      <c r="W30" s="62"/>
      <c r="X30" s="24"/>
      <c r="Y30" s="24"/>
      <c r="Z30" s="24"/>
      <c r="AA30" s="24"/>
      <c r="AB30" s="24"/>
      <c r="AC30" s="24"/>
      <c r="AD30" s="24"/>
    </row>
    <row r="31" spans="1:30" s="26" customFormat="1" ht="21.75" customHeight="1">
      <c r="A31" s="62">
        <v>342</v>
      </c>
      <c r="B31" s="60" t="str">
        <f>IF(ISNUMBER(A31),LOOKUP(A31,Teilnehmer!A:B),"")</f>
        <v>Robb</v>
      </c>
      <c r="C31" s="59" t="s">
        <v>6</v>
      </c>
      <c r="D31" s="59">
        <v>343</v>
      </c>
      <c r="E31" s="59" t="str">
        <f>IF(ISNUMBER(D31),LOOKUP(D31,Teilnehmer!A:B),"")</f>
        <v>Yang</v>
      </c>
      <c r="F31" s="62"/>
      <c r="G31" s="70"/>
      <c r="H31" s="70"/>
      <c r="I31" s="70"/>
      <c r="J31" s="74"/>
      <c r="K31" s="72">
        <f>IF(J29&gt;J32,G29,IF(J29&lt;J32,G33,""))</f>
        <v>1483</v>
      </c>
      <c r="L31" s="70"/>
      <c r="M31" s="72">
        <f>IF(J29&gt;J32,I29,IF(J29&lt;J32,I33,""))</f>
        <v>1482</v>
      </c>
      <c r="N31" s="66">
        <v>1</v>
      </c>
      <c r="O31" s="67"/>
      <c r="P31" s="67"/>
      <c r="Q31" s="67"/>
      <c r="R31" s="74"/>
      <c r="S31" s="69"/>
      <c r="T31" s="69"/>
      <c r="U31" s="69"/>
      <c r="V31" s="62"/>
      <c r="W31" s="62"/>
      <c r="X31" s="24"/>
      <c r="Y31" s="24"/>
      <c r="Z31" s="24"/>
      <c r="AA31" s="24"/>
      <c r="AB31" s="24"/>
      <c r="AC31" s="24"/>
      <c r="AD31" s="24"/>
    </row>
    <row r="32" spans="1:30" s="26" customFormat="1" ht="21.75" customHeight="1">
      <c r="A32" s="62"/>
      <c r="B32" s="65"/>
      <c r="C32" s="69"/>
      <c r="D32" s="69"/>
      <c r="E32" s="65"/>
      <c r="F32" s="66"/>
      <c r="G32" s="67" t="str">
        <f>IF(F32&gt;F33,B31,IF(F32&lt;F33,B33,""))</f>
        <v>Kozári</v>
      </c>
      <c r="H32" s="68" t="s">
        <v>6</v>
      </c>
      <c r="I32" s="67" t="str">
        <f>IF(F32&gt;F33,E31,IF(F32&lt;F33,E33,""))</f>
        <v>Varga</v>
      </c>
      <c r="J32" s="66">
        <v>2</v>
      </c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62"/>
      <c r="W32" s="62"/>
      <c r="X32" s="24"/>
      <c r="Y32" s="24"/>
      <c r="Z32" s="24"/>
      <c r="AA32" s="24"/>
      <c r="AB32" s="24"/>
      <c r="AC32" s="24"/>
      <c r="AD32" s="24"/>
    </row>
    <row r="33" spans="1:30" s="26" customFormat="1" ht="21.75" customHeight="1">
      <c r="A33" s="62">
        <v>1483</v>
      </c>
      <c r="B33" s="60" t="str">
        <f>IF(ISNUMBER(A33),LOOKUP(A33,Teilnehmer!A:B),"")</f>
        <v>Kozári</v>
      </c>
      <c r="C33" s="59" t="s">
        <v>6</v>
      </c>
      <c r="D33" s="59">
        <v>1482</v>
      </c>
      <c r="E33" s="59" t="str">
        <f>IF(ISNUMBER(D33),LOOKUP(D33,Teilnehmer!A:B),"")</f>
        <v>Varga</v>
      </c>
      <c r="F33" s="66">
        <v>2</v>
      </c>
      <c r="G33" s="72">
        <f>IF(F32&gt;F33,A31,IF(F32&lt;F33,A33,""))</f>
        <v>1483</v>
      </c>
      <c r="H33" s="70"/>
      <c r="I33" s="72">
        <f>IF(F32&gt;F33,D31,IF(F32&lt;F33,D33,""))</f>
        <v>1482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62"/>
      <c r="W33" s="62"/>
      <c r="X33" s="24"/>
      <c r="Y33" s="24"/>
      <c r="Z33" s="24"/>
      <c r="AA33" s="24"/>
      <c r="AB33" s="24"/>
      <c r="AC33" s="24"/>
      <c r="AD33" s="24"/>
    </row>
    <row r="34" spans="1:30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62"/>
      <c r="W34" s="62"/>
      <c r="X34" s="24"/>
      <c r="Y34" s="24"/>
      <c r="Z34" s="24"/>
      <c r="AA34" s="24"/>
      <c r="AB34" s="24"/>
      <c r="AC34" s="24"/>
      <c r="AD34" s="24"/>
    </row>
    <row r="35" spans="1:30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Kozári</v>
      </c>
      <c r="P35" s="59" t="s">
        <v>6</v>
      </c>
      <c r="Q35" s="76" t="str">
        <f>IF(N31&gt;N40,M30,IF(N31&lt;N40,M40,""))</f>
        <v>Varga</v>
      </c>
      <c r="R35" s="66"/>
      <c r="S35" s="69"/>
      <c r="T35" s="69"/>
      <c r="U35" s="69"/>
      <c r="V35" s="62"/>
      <c r="W35" s="62"/>
      <c r="X35" s="24"/>
      <c r="Y35" s="24"/>
      <c r="Z35" s="24"/>
      <c r="AA35" s="24"/>
      <c r="AB35" s="24"/>
      <c r="AC35" s="24"/>
      <c r="AD35" s="24"/>
    </row>
    <row r="36" spans="1:30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1483</v>
      </c>
      <c r="P36" s="67"/>
      <c r="Q36" s="67">
        <f>IF(N31&gt;N40,M31,IF(N31&lt;N40,M41,""))</f>
        <v>1482</v>
      </c>
      <c r="R36" s="62"/>
      <c r="S36" s="62"/>
      <c r="T36" s="62"/>
      <c r="U36" s="62"/>
      <c r="V36" s="62"/>
      <c r="W36" s="62"/>
      <c r="X36" s="24"/>
      <c r="Y36" s="24"/>
      <c r="Z36" s="24"/>
      <c r="AA36" s="24"/>
      <c r="AB36" s="24"/>
      <c r="AC36" s="24"/>
      <c r="AD36" s="24"/>
    </row>
    <row r="37" spans="1:30" s="26" customFormat="1" ht="21.75" customHeight="1">
      <c r="A37" s="62">
        <v>1495</v>
      </c>
      <c r="B37" s="60" t="str">
        <f>IF(ISNUMBER(A37),LOOKUP(A37,Teilnehmer!A:B),"")</f>
        <v>Fejös</v>
      </c>
      <c r="C37" s="59" t="s">
        <v>6</v>
      </c>
      <c r="D37" s="59">
        <v>1493</v>
      </c>
      <c r="E37" s="59" t="str">
        <f>IF(ISNUMBER(D37),LOOKUP(D37,Teilnehmer!A:B),"")</f>
        <v>Mrsic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62"/>
      <c r="W37" s="62"/>
      <c r="X37" s="24"/>
      <c r="Y37" s="24"/>
      <c r="Z37" s="24"/>
      <c r="AA37" s="24"/>
      <c r="AB37" s="24"/>
      <c r="AC37" s="24"/>
      <c r="AD37" s="24"/>
    </row>
    <row r="38" spans="1:30" s="26" customFormat="1" ht="21.75" customHeight="1">
      <c r="A38" s="62"/>
      <c r="B38" s="65"/>
      <c r="C38" s="69"/>
      <c r="D38" s="69"/>
      <c r="E38" s="65"/>
      <c r="F38" s="66">
        <v>1</v>
      </c>
      <c r="G38" s="67" t="str">
        <f>IF(F38&gt;F39,B37,IF(F38&lt;F39,B39,""))</f>
        <v>Fejös</v>
      </c>
      <c r="H38" s="68" t="s">
        <v>6</v>
      </c>
      <c r="I38" s="67" t="str">
        <f>IF(F38&gt;F39,E37,IF(F38&lt;F39,E39,""))</f>
        <v>Mrsic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62"/>
      <c r="W38" s="62"/>
      <c r="X38" s="24"/>
      <c r="Y38" s="24"/>
      <c r="Z38" s="24"/>
      <c r="AA38" s="24"/>
      <c r="AB38" s="24"/>
      <c r="AC38" s="24"/>
      <c r="AD38" s="24"/>
    </row>
    <row r="39" spans="1:30" s="26" customFormat="1" ht="21.75" customHeight="1">
      <c r="A39" s="62">
        <v>891</v>
      </c>
      <c r="B39" s="60" t="str">
        <f>IF(ISNUMBER(A39),LOOKUP(A39,Teilnehmer!A:B),"")</f>
        <v>Samol</v>
      </c>
      <c r="C39" s="59" t="s">
        <v>6</v>
      </c>
      <c r="D39" s="59">
        <v>1366</v>
      </c>
      <c r="E39" s="59" t="str">
        <f>IF(ISNUMBER(D39),LOOKUP(D39,Teilnehmer!A:B),"")</f>
        <v>Jaszkowski</v>
      </c>
      <c r="F39" s="66"/>
      <c r="G39" s="72">
        <f>IF(F38&gt;F39,A37,IF(F38&lt;F39,A39,""))</f>
        <v>1495</v>
      </c>
      <c r="H39" s="70"/>
      <c r="I39" s="72">
        <f>IF(F38&gt;F39,D37,IF(F38&lt;F39,D39,""))</f>
        <v>1493</v>
      </c>
      <c r="J39" s="66"/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62"/>
      <c r="W39" s="62"/>
      <c r="X39" s="24"/>
      <c r="Y39" s="24"/>
      <c r="Z39" s="24"/>
      <c r="AA39" s="24"/>
      <c r="AB39" s="24"/>
      <c r="AC39" s="24"/>
      <c r="AD39" s="24"/>
    </row>
    <row r="40" spans="1:30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Miklaszewska</v>
      </c>
      <c r="L40" s="68" t="s">
        <v>6</v>
      </c>
      <c r="M40" s="67" t="str">
        <f>IF(J39&gt;J42,I38,IF(J39&lt;J42,I42,""))</f>
        <v>Alot</v>
      </c>
      <c r="N40" s="66"/>
      <c r="O40" s="62"/>
      <c r="P40" s="62"/>
      <c r="Q40" s="62"/>
      <c r="R40" s="62"/>
      <c r="S40" s="62"/>
      <c r="T40" s="62"/>
      <c r="U40" s="62"/>
      <c r="V40" s="62"/>
      <c r="W40" s="62"/>
      <c r="X40" s="24"/>
      <c r="Y40" s="24"/>
      <c r="Z40" s="24"/>
      <c r="AA40" s="24"/>
      <c r="AB40" s="24"/>
      <c r="AC40" s="24"/>
      <c r="AD40" s="24"/>
    </row>
    <row r="41" spans="1:30" s="26" customFormat="1" ht="21.75" customHeight="1">
      <c r="A41" s="62">
        <v>1559</v>
      </c>
      <c r="B41" s="59" t="str">
        <f>IF(ISNUMBER(A41),LOOKUP(A41,Teilnehmer!A:B),"")</f>
        <v>Stockner</v>
      </c>
      <c r="C41" s="59" t="s">
        <v>6</v>
      </c>
      <c r="D41" s="59">
        <v>1560</v>
      </c>
      <c r="E41" s="59" t="str">
        <f>IF(ISNUMBER(D41),LOOKUP(D41,Teilnehmer!A:B),"")</f>
        <v>Pichler</v>
      </c>
      <c r="F41" s="62"/>
      <c r="G41" s="70"/>
      <c r="H41" s="70"/>
      <c r="I41" s="70"/>
      <c r="J41" s="74"/>
      <c r="K41" s="72">
        <f>IF(J39&gt;J42,G39,IF(J39&lt;J42,G43,""))</f>
        <v>544</v>
      </c>
      <c r="L41" s="70"/>
      <c r="M41" s="72">
        <f>IF(J39&gt;J42,I39,IF(J39&lt;J42,I43,""))</f>
        <v>545</v>
      </c>
      <c r="N41" s="69"/>
      <c r="O41" s="62"/>
      <c r="P41" s="62"/>
      <c r="Q41" s="62"/>
      <c r="R41" s="62"/>
      <c r="S41" s="62"/>
      <c r="T41" s="62"/>
      <c r="U41" s="62"/>
      <c r="V41" s="62"/>
      <c r="W41" s="62"/>
      <c r="X41" s="24"/>
      <c r="Y41" s="24"/>
      <c r="Z41" s="24"/>
      <c r="AA41" s="24"/>
      <c r="AB41" s="24"/>
      <c r="AC41" s="24"/>
      <c r="AD41" s="24"/>
    </row>
    <row r="42" spans="1:30" s="26" customFormat="1" ht="21.75" customHeight="1">
      <c r="A42" s="62"/>
      <c r="B42" s="65"/>
      <c r="C42" s="69"/>
      <c r="D42" s="69"/>
      <c r="E42" s="65"/>
      <c r="F42" s="66"/>
      <c r="G42" s="67" t="str">
        <f>IF(F42&gt;F43,B41,IF(F42&lt;F43,B43,""))</f>
        <v>Miklaszewska</v>
      </c>
      <c r="H42" s="68" t="s">
        <v>6</v>
      </c>
      <c r="I42" s="67" t="str">
        <f>IF(F42&gt;F43,E41,IF(F42&lt;F43,E43,""))</f>
        <v>Alot</v>
      </c>
      <c r="J42" s="66">
        <v>2</v>
      </c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24"/>
      <c r="Y42" s="24"/>
      <c r="Z42" s="24"/>
      <c r="AA42" s="24"/>
      <c r="AB42" s="24"/>
      <c r="AC42" s="24"/>
      <c r="AD42" s="24"/>
    </row>
    <row r="43" spans="1:30" s="26" customFormat="1" ht="21.75" customHeight="1">
      <c r="A43" s="62">
        <v>544</v>
      </c>
      <c r="B43" s="60" t="str">
        <f>IF(ISNUMBER(A43),LOOKUP(A43,Teilnehmer!A:B),"")</f>
        <v>Miklaszewska</v>
      </c>
      <c r="C43" s="59" t="s">
        <v>6</v>
      </c>
      <c r="D43" s="59">
        <v>545</v>
      </c>
      <c r="E43" s="59" t="str">
        <f>IF(ISNUMBER(D43),LOOKUP(D43,Teilnehmer!A:B),"")</f>
        <v>Alot</v>
      </c>
      <c r="F43" s="66">
        <v>2</v>
      </c>
      <c r="G43" s="72">
        <f>IF(F42&gt;F43,A41,IF(F42&lt;F43,A43,""))</f>
        <v>544</v>
      </c>
      <c r="H43" s="70"/>
      <c r="I43" s="72">
        <f>IF(F42&gt;F43,D41,IF(F42&lt;F43,D43,""))</f>
        <v>545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24"/>
      <c r="Y43" s="24"/>
      <c r="Z43" s="24"/>
      <c r="AA43" s="24"/>
      <c r="AB43" s="24"/>
      <c r="AC43" s="24"/>
      <c r="AD43" s="24"/>
    </row>
    <row r="44" spans="1:30" ht="21.75" customHeight="1">
      <c r="A44" s="50"/>
      <c r="B44" s="50"/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50"/>
      <c r="W44" s="50"/>
      <c r="X44" s="23"/>
      <c r="Y44" s="23"/>
      <c r="Z44" s="23"/>
      <c r="AA44" s="23"/>
      <c r="AB44" s="23"/>
      <c r="AC44" s="23"/>
      <c r="AD44" s="23"/>
    </row>
    <row r="45" spans="1:30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50"/>
      <c r="W45" s="50"/>
      <c r="X45" s="23"/>
      <c r="Y45" s="23"/>
      <c r="Z45" s="23"/>
      <c r="AA45" s="23"/>
      <c r="AB45" s="23"/>
      <c r="AC45" s="23"/>
      <c r="AD45" s="23"/>
    </row>
    <row r="46" spans="1:30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V46" s="78"/>
      <c r="W46" s="78"/>
      <c r="AA46" s="23"/>
      <c r="AB46" s="23"/>
      <c r="AC46" s="23"/>
      <c r="AD46" s="23"/>
    </row>
    <row r="47" spans="1:30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V47" s="78"/>
      <c r="W47" s="78"/>
      <c r="AA47" s="23"/>
      <c r="AB47" s="23"/>
      <c r="AC47" s="23"/>
      <c r="AD47" s="23"/>
    </row>
    <row r="48" spans="1:30" ht="21.75" customHeight="1">
      <c r="A48" s="23"/>
      <c r="B48" s="23"/>
      <c r="C48" s="23"/>
      <c r="D48" s="23"/>
      <c r="E48" s="23"/>
      <c r="F48" s="24"/>
      <c r="G48" s="23"/>
      <c r="H48" s="29"/>
      <c r="I48" s="23"/>
      <c r="J48" s="24"/>
      <c r="K48" s="29"/>
      <c r="L48" s="29"/>
      <c r="M48" s="29"/>
      <c r="N48" s="24"/>
      <c r="O48" s="23"/>
      <c r="P48" s="23"/>
      <c r="Q48" s="23"/>
      <c r="R48" s="23"/>
      <c r="S48" s="23"/>
      <c r="T48" s="23"/>
      <c r="U48" s="23"/>
      <c r="AA48" s="23"/>
      <c r="AB48" s="23"/>
      <c r="AC48" s="23"/>
      <c r="AD48" s="23"/>
    </row>
    <row r="49" spans="1:30" ht="21.75" customHeight="1">
      <c r="A49" s="23"/>
      <c r="B49" s="23"/>
      <c r="C49" s="23"/>
      <c r="D49" s="23"/>
      <c r="E49" s="23"/>
      <c r="F49" s="24"/>
      <c r="G49" s="23"/>
      <c r="H49" s="29"/>
      <c r="I49" s="23"/>
      <c r="J49" s="24"/>
      <c r="K49" s="29"/>
      <c r="L49" s="29"/>
      <c r="M49" s="29"/>
      <c r="N49" s="24"/>
      <c r="O49" s="23"/>
      <c r="P49" s="23"/>
      <c r="Q49" s="23"/>
      <c r="R49" s="23"/>
      <c r="S49" s="23"/>
      <c r="T49" s="23"/>
      <c r="U49" s="23"/>
      <c r="AA49" s="23"/>
      <c r="AB49" s="23"/>
      <c r="AC49" s="23"/>
      <c r="AD49" s="23"/>
    </row>
  </sheetData>
  <sheetProtection password="C6D7" sheet="1"/>
  <mergeCells count="8">
    <mergeCell ref="J1:U1"/>
    <mergeCell ref="A2:I2"/>
    <mergeCell ref="L2:M2"/>
    <mergeCell ref="A4:I4"/>
    <mergeCell ref="S27:U27"/>
    <mergeCell ref="L4:M4"/>
    <mergeCell ref="L3:M3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CC"/>
  </sheetPr>
  <dimension ref="A1:Y49"/>
  <sheetViews>
    <sheetView showGridLines="0" zoomScalePageLayoutView="0" workbookViewId="0" topLeftCell="A1">
      <selection activeCell="Y15" sqref="Y15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16384" width="11.421875" style="20" customWidth="1"/>
  </cols>
  <sheetData>
    <row r="1" spans="1:25" ht="21.75" customHeight="1">
      <c r="A1" s="41"/>
      <c r="B1" s="41"/>
      <c r="C1" s="41"/>
      <c r="D1" s="41"/>
      <c r="E1" s="41"/>
      <c r="F1" s="41"/>
      <c r="G1" s="41"/>
      <c r="H1" s="41"/>
      <c r="I1" s="41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21"/>
      <c r="W1" s="21"/>
      <c r="X1" s="21"/>
      <c r="Y1" s="21"/>
    </row>
    <row r="2" spans="1:25" ht="21.75" customHeight="1">
      <c r="A2" s="80" t="str">
        <f>'JM 99-00'!A2:I2</f>
        <v>26. ANDRO KIDS OPEN 2015</v>
      </c>
      <c r="B2" s="80"/>
      <c r="C2" s="80"/>
      <c r="D2" s="80"/>
      <c r="E2" s="80"/>
      <c r="F2" s="80"/>
      <c r="G2" s="80"/>
      <c r="H2" s="80"/>
      <c r="I2" s="80"/>
      <c r="J2" s="42" t="s">
        <v>7</v>
      </c>
      <c r="K2" s="43">
        <f>S26</f>
        <v>271</v>
      </c>
      <c r="L2" s="81" t="str">
        <f>IF(ISNUMBER(K2),LOOKUP(K2,Teilnehmer!$A:$C),"")</f>
        <v>Tingzhuo</v>
      </c>
      <c r="M2" s="81"/>
      <c r="N2" s="46" t="str">
        <f>IF(ISNUMBER(K2),LOOKUP(K2,Teilnehmer!$A:$B),"")</f>
        <v>Li</v>
      </c>
      <c r="O2" s="46"/>
      <c r="P2" s="45" t="s">
        <v>6</v>
      </c>
      <c r="Q2" s="43">
        <f>U26</f>
        <v>215</v>
      </c>
      <c r="R2" s="44" t="str">
        <f>IF(ISNUMBER(Q2),LOOKUP(Q2,Teilnehmer!$A:$C),"")</f>
        <v>Marina</v>
      </c>
      <c r="S2" s="44"/>
      <c r="T2" s="44" t="str">
        <f>IF(ISNUMBER(Q2),LOOKUP(Q2,Teilnehmer!$A:$B),"")</f>
        <v>Piske</v>
      </c>
      <c r="U2" s="45"/>
      <c r="V2" s="21"/>
      <c r="W2" s="21"/>
      <c r="X2" s="21"/>
      <c r="Y2" s="21"/>
    </row>
    <row r="3" spans="1:25" ht="21.75" customHeight="1">
      <c r="A3" s="31"/>
      <c r="B3" s="31"/>
      <c r="C3" s="31"/>
      <c r="D3" s="31"/>
      <c r="E3" s="31"/>
      <c r="F3" s="32"/>
      <c r="G3" s="33"/>
      <c r="H3" s="34"/>
      <c r="I3" s="34"/>
      <c r="J3" s="42" t="s">
        <v>10</v>
      </c>
      <c r="K3" s="43">
        <f>IF(R16&gt;R35,O36,IF(R16&lt;R35,O16,""))</f>
        <v>1394</v>
      </c>
      <c r="L3" s="81" t="str">
        <f>IF(ISNUMBER(K3),LOOKUP(K3,Teilnehmer!$A:$C),"")</f>
        <v>Anna</v>
      </c>
      <c r="M3" s="81"/>
      <c r="N3" s="44" t="str">
        <f>IF(ISNUMBER(K3),LOOKUP(K3,Teilnehmer!$A:$B),"")</f>
        <v>Kubiak</v>
      </c>
      <c r="O3" s="44"/>
      <c r="P3" s="45" t="s">
        <v>6</v>
      </c>
      <c r="Q3" s="43">
        <f>IF(R16&gt;R35,Q36,IF(R16&lt;R35,Q16,""))</f>
        <v>996</v>
      </c>
      <c r="R3" s="44" t="str">
        <f>IF(ISNUMBER(Q3),LOOKUP(Q3,Teilnehmer!$A:$C),"")</f>
        <v>Laura</v>
      </c>
      <c r="S3" s="44"/>
      <c r="T3" s="44" t="str">
        <f>IF(ISNUMBER(Q3),LOOKUP(Q3,Teilnehmer!$A:$B),"")</f>
        <v>Kaluzny</v>
      </c>
      <c r="U3" s="45"/>
      <c r="V3" s="21"/>
      <c r="W3" s="21"/>
      <c r="X3" s="21"/>
      <c r="Y3" s="21"/>
    </row>
    <row r="4" spans="1:25" ht="21.75" customHeight="1">
      <c r="A4" s="86" t="s">
        <v>1785</v>
      </c>
      <c r="B4" s="86"/>
      <c r="C4" s="86"/>
      <c r="D4" s="86"/>
      <c r="E4" s="86"/>
      <c r="F4" s="86"/>
      <c r="G4" s="86"/>
      <c r="H4" s="86"/>
      <c r="I4" s="86"/>
      <c r="J4" s="42" t="s">
        <v>12</v>
      </c>
      <c r="K4" s="43">
        <f>IF(N11&gt;N20,K21,IF(N11&lt;N20,K11,""))</f>
        <v>1072</v>
      </c>
      <c r="L4" s="81" t="str">
        <f>IF(ISNUMBER(K4),LOOKUP(K4,Teilnehmer!$A:$C),"")</f>
        <v>Joyce</v>
      </c>
      <c r="M4" s="81"/>
      <c r="N4" s="44" t="str">
        <f>IF(ISNUMBER(K4),LOOKUP(K4,Teilnehmer!$A:$B),"")</f>
        <v>van Tilburg</v>
      </c>
      <c r="O4" s="44"/>
      <c r="P4" s="45" t="s">
        <v>6</v>
      </c>
      <c r="Q4" s="43">
        <f>IF(N11&gt;N20,M21,IF(N11&lt;N20,M11,""))</f>
        <v>1073</v>
      </c>
      <c r="R4" s="44" t="str">
        <f>IF(ISNUMBER(Q4),LOOKUP(Q4,Teilnehmer!$A:$C),"")</f>
        <v>Eloisa</v>
      </c>
      <c r="S4" s="44"/>
      <c r="T4" s="44" t="str">
        <f>IF(ISNUMBER(Q4),LOOKUP(Q4,Teilnehmer!$A:$B),"")</f>
        <v>Teusz</v>
      </c>
      <c r="U4" s="45"/>
      <c r="V4" s="21"/>
      <c r="W4" s="21"/>
      <c r="X4" s="21"/>
      <c r="Y4" s="21"/>
    </row>
    <row r="5" spans="1:25" ht="21.75" customHeight="1">
      <c r="A5" s="35"/>
      <c r="B5" s="35"/>
      <c r="C5" s="35"/>
      <c r="D5" s="35"/>
      <c r="E5" s="35"/>
      <c r="F5" s="35"/>
      <c r="G5" s="35"/>
      <c r="H5" s="35"/>
      <c r="I5" s="35"/>
      <c r="J5" s="42" t="s">
        <v>12</v>
      </c>
      <c r="K5" s="43">
        <f>IF(N31&gt;N40,K41,IF(N31&lt;N40,K31,""))</f>
        <v>1320</v>
      </c>
      <c r="L5" s="81" t="str">
        <f>IF(ISNUMBER(K5),LOOKUP(K5,Teilnehmer!$A:$C),"")</f>
        <v>Nicole</v>
      </c>
      <c r="M5" s="81"/>
      <c r="N5" s="44" t="str">
        <f>IF(ISNUMBER(K5),LOOKUP(K5,Teilnehmer!$A:$B),"")</f>
        <v>Scott</v>
      </c>
      <c r="O5" s="44"/>
      <c r="P5" s="45" t="s">
        <v>6</v>
      </c>
      <c r="Q5" s="43">
        <f>IF(N31&gt;N40,M41,IF(N31&lt;N40,M31,""))</f>
        <v>495</v>
      </c>
      <c r="R5" s="44" t="str">
        <f>IF(ISNUMBER(Q5),LOOKUP(Q5,Teilnehmer!$A:$C),"")</f>
        <v>Venus</v>
      </c>
      <c r="S5" s="44"/>
      <c r="T5" s="44" t="str">
        <f>IF(ISNUMBER(Q5),LOOKUP(Q5,Teilnehmer!$A:$B),"")</f>
        <v>Nuri</v>
      </c>
      <c r="U5" s="45"/>
      <c r="V5" s="23"/>
      <c r="W5" s="23"/>
      <c r="X5" s="23"/>
      <c r="Y5" s="23"/>
    </row>
    <row r="6" spans="1:25" ht="21.75" customHeight="1">
      <c r="A6" s="49"/>
      <c r="B6" s="49"/>
      <c r="C6" s="49"/>
      <c r="D6" s="49"/>
      <c r="E6" s="49"/>
      <c r="F6" s="49"/>
      <c r="G6" s="49"/>
      <c r="H6" s="49"/>
      <c r="I6" s="49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50"/>
      <c r="W6" s="50"/>
      <c r="X6" s="23"/>
      <c r="Y6" s="23"/>
    </row>
    <row r="7" spans="1:25" ht="21.75" customHeight="1">
      <c r="A7" s="58">
        <v>271</v>
      </c>
      <c r="B7" s="59" t="str">
        <f>IF(ISNUMBER(A7),LOOKUP(A7,Teilnehmer!A:B),"")</f>
        <v>Li</v>
      </c>
      <c r="C7" s="60" t="s">
        <v>6</v>
      </c>
      <c r="D7" s="61">
        <v>215</v>
      </c>
      <c r="E7" s="59" t="str">
        <f>IF(ISNUMBER(D7),LOOKUP(D7,Teilnehmer!A:B),"")</f>
        <v>Piske</v>
      </c>
      <c r="F7" s="62"/>
      <c r="G7" s="50"/>
      <c r="H7" s="63"/>
      <c r="I7" s="50"/>
      <c r="J7" s="62"/>
      <c r="K7" s="50"/>
      <c r="L7" s="63"/>
      <c r="M7" s="50"/>
      <c r="N7" s="62"/>
      <c r="O7" s="50"/>
      <c r="P7" s="50"/>
      <c r="Q7" s="50"/>
      <c r="R7" s="50"/>
      <c r="S7" s="64"/>
      <c r="T7" s="49"/>
      <c r="U7" s="49"/>
      <c r="V7" s="50"/>
      <c r="W7" s="50"/>
      <c r="X7" s="23"/>
      <c r="Y7" s="23"/>
    </row>
    <row r="8" spans="1:25" s="26" customFormat="1" ht="21.75" customHeight="1">
      <c r="A8" s="62"/>
      <c r="B8" s="77">
        <f>IF(ISNUMBER(A8),LOOKUP(A8,Teilnehmer!A:B),"")</f>
      </c>
      <c r="C8" s="65"/>
      <c r="D8" s="65"/>
      <c r="E8" s="65"/>
      <c r="F8" s="66">
        <v>1</v>
      </c>
      <c r="G8" s="67" t="str">
        <f>IF(F8&gt;F9,B7,IF(F8&lt;F9,B9,""))</f>
        <v>Li</v>
      </c>
      <c r="H8" s="68" t="s">
        <v>6</v>
      </c>
      <c r="I8" s="67" t="str">
        <f>IF(F8&gt;F9,E7,IF(F8&lt;F9,E9,""))</f>
        <v>Piske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62"/>
      <c r="W8" s="62"/>
      <c r="X8" s="24"/>
      <c r="Y8" s="24"/>
    </row>
    <row r="9" spans="1:25" s="26" customFormat="1" ht="21.75" customHeight="1">
      <c r="A9" s="62">
        <v>906</v>
      </c>
      <c r="B9" s="59" t="str">
        <f>IF(ISNUMBER(A9),LOOKUP(A9,Teilnehmer!A:B),"")</f>
        <v>Bradtke</v>
      </c>
      <c r="C9" s="59" t="s">
        <v>6</v>
      </c>
      <c r="D9" s="59">
        <v>907</v>
      </c>
      <c r="E9" s="59" t="str">
        <f>IF(ISNUMBER(D9),LOOKUP(D9,Teilnehmer!A:B),"")</f>
        <v>Schütt</v>
      </c>
      <c r="F9" s="66"/>
      <c r="G9" s="72">
        <f>IF(F8&gt;F9,A7,IF(F8&lt;F9,A9,""))</f>
        <v>271</v>
      </c>
      <c r="H9" s="70"/>
      <c r="I9" s="72">
        <f>IF(F8&gt;F9,D7,IF(F8&lt;F9,D9,""))</f>
        <v>215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62"/>
      <c r="W9" s="62"/>
      <c r="X9" s="24"/>
      <c r="Y9" s="24"/>
    </row>
    <row r="10" spans="1:25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Li</v>
      </c>
      <c r="L10" s="68" t="s">
        <v>6</v>
      </c>
      <c r="M10" s="67" t="str">
        <f>IF(J9&gt;J12,I8,IF(J9&lt;J12,I12,""))</f>
        <v>Piske</v>
      </c>
      <c r="N10" s="62"/>
      <c r="O10" s="62"/>
      <c r="P10" s="62"/>
      <c r="Q10" s="62"/>
      <c r="R10" s="62"/>
      <c r="S10" s="71"/>
      <c r="T10" s="69"/>
      <c r="U10" s="69"/>
      <c r="V10" s="62"/>
      <c r="W10" s="62"/>
      <c r="X10" s="24"/>
      <c r="Y10" s="24"/>
    </row>
    <row r="11" spans="1:25" s="26" customFormat="1" ht="21.75" customHeight="1">
      <c r="A11" s="62">
        <v>798</v>
      </c>
      <c r="B11" s="59" t="str">
        <f>IF(ISNUMBER(A11),LOOKUP(A11,Teilnehmer!A:B),"")</f>
        <v>Hajduk</v>
      </c>
      <c r="C11" s="59" t="s">
        <v>6</v>
      </c>
      <c r="D11" s="59">
        <v>936</v>
      </c>
      <c r="E11" s="59" t="str">
        <f>IF(ISNUMBER(D11),LOOKUP(D11,Teilnehmer!A:B),"")</f>
        <v>Schmied</v>
      </c>
      <c r="F11" s="62"/>
      <c r="G11" s="70"/>
      <c r="H11" s="70"/>
      <c r="I11" s="70"/>
      <c r="J11" s="74"/>
      <c r="K11" s="72">
        <f>IF(J9&gt;J12,G9,IF(J9&lt;J12,G13,""))</f>
        <v>271</v>
      </c>
      <c r="L11" s="70"/>
      <c r="M11" s="72">
        <f>IF(J9&gt;J12,I9,IF(J9&lt;J12,I13,""))</f>
        <v>215</v>
      </c>
      <c r="N11" s="66">
        <v>1</v>
      </c>
      <c r="O11" s="62"/>
      <c r="P11" s="62"/>
      <c r="Q11" s="62"/>
      <c r="R11" s="62"/>
      <c r="S11" s="71"/>
      <c r="T11" s="69"/>
      <c r="U11" s="69"/>
      <c r="V11" s="62"/>
      <c r="W11" s="62"/>
      <c r="X11" s="24"/>
      <c r="Y11" s="24"/>
    </row>
    <row r="12" spans="1:25" s="26" customFormat="1" ht="21.75" customHeight="1">
      <c r="A12" s="62"/>
      <c r="B12" s="77">
        <f>IF(ISNUMBER(A12),LOOKUP(A12,Teilnehmer!A:B),"")</f>
      </c>
      <c r="C12" s="69"/>
      <c r="D12" s="69"/>
      <c r="E12" s="65"/>
      <c r="F12" s="66"/>
      <c r="G12" s="67" t="str">
        <f>IF(F12&gt;F13,B11,IF(F12&lt;F13,B13,""))</f>
        <v>Kern</v>
      </c>
      <c r="H12" s="68" t="s">
        <v>6</v>
      </c>
      <c r="I12" s="67" t="str">
        <f>IF(F12&gt;F13,E11,IF(F12&lt;F13,E13,""))</f>
        <v>Trüe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62"/>
      <c r="W12" s="62"/>
      <c r="X12" s="24"/>
      <c r="Y12" s="24"/>
    </row>
    <row r="13" spans="1:25" s="26" customFormat="1" ht="21.75" customHeight="1">
      <c r="A13" s="62">
        <v>313</v>
      </c>
      <c r="B13" s="59" t="str">
        <f>IF(ISNUMBER(A13),LOOKUP(A13,Teilnehmer!A:B),"")</f>
        <v>Kern</v>
      </c>
      <c r="C13" s="59" t="s">
        <v>6</v>
      </c>
      <c r="D13" s="59">
        <v>290</v>
      </c>
      <c r="E13" s="59" t="str">
        <f>IF(ISNUMBER(D13),LOOKUP(D13,Teilnehmer!A:B),"")</f>
        <v>Trüe</v>
      </c>
      <c r="F13" s="66">
        <v>2</v>
      </c>
      <c r="G13" s="72">
        <f>IF(F12&gt;F13,A11,IF(F12&lt;F13,A13,""))</f>
        <v>313</v>
      </c>
      <c r="H13" s="70"/>
      <c r="I13" s="72">
        <f>IF(F12&gt;F13,D11,IF(F12&lt;F13,D13,""))</f>
        <v>290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62"/>
      <c r="W13" s="62"/>
      <c r="X13" s="24"/>
      <c r="Y13" s="24"/>
    </row>
    <row r="14" spans="1:25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62"/>
      <c r="W14" s="62"/>
      <c r="X14" s="24"/>
      <c r="Y14" s="24"/>
    </row>
    <row r="15" spans="1:25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Li</v>
      </c>
      <c r="P15" s="59" t="s">
        <v>6</v>
      </c>
      <c r="Q15" s="76" t="str">
        <f>IF(N11&gt;N20,M10,IF(N11&lt;N20,M20,""))</f>
        <v>Piske</v>
      </c>
      <c r="R15" s="69"/>
      <c r="S15" s="71"/>
      <c r="T15" s="69"/>
      <c r="U15" s="69"/>
      <c r="V15" s="62"/>
      <c r="W15" s="62"/>
      <c r="X15" s="24"/>
      <c r="Y15" s="24"/>
    </row>
    <row r="16" spans="1:25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271</v>
      </c>
      <c r="P16" s="67"/>
      <c r="Q16" s="67">
        <f>IF(N11&gt;N20,M11,IF(N11&lt;N20,M21,""))</f>
        <v>215</v>
      </c>
      <c r="R16" s="66">
        <v>1</v>
      </c>
      <c r="S16" s="69"/>
      <c r="T16" s="69"/>
      <c r="U16" s="69"/>
      <c r="V16" s="62"/>
      <c r="W16" s="62"/>
      <c r="X16" s="24"/>
      <c r="Y16" s="24"/>
    </row>
    <row r="17" spans="1:25" s="26" customFormat="1" ht="21.75" customHeight="1">
      <c r="A17" s="62">
        <v>149</v>
      </c>
      <c r="B17" s="59" t="str">
        <f>IF(ISNUMBER(A17),LOOKUP(A17,Teilnehmer!A:B),"")</f>
        <v>Pilven</v>
      </c>
      <c r="C17" s="59" t="s">
        <v>6</v>
      </c>
      <c r="D17" s="59">
        <v>8</v>
      </c>
      <c r="E17" s="59" t="str">
        <f>IF(ISNUMBER(D17),LOOKUP(D17,Teilnehmer!A:B),"")</f>
        <v>Wagener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62"/>
      <c r="W17" s="62"/>
      <c r="X17" s="24"/>
      <c r="Y17" s="24"/>
    </row>
    <row r="18" spans="1:25" s="26" customFormat="1" ht="21.75" customHeight="1">
      <c r="A18" s="62"/>
      <c r="B18" s="65"/>
      <c r="C18" s="69"/>
      <c r="D18" s="69"/>
      <c r="E18" s="65"/>
      <c r="F18" s="66"/>
      <c r="G18" s="67" t="str">
        <f>IF(F18&gt;F19,B17,IF(F18&lt;F19,B19,""))</f>
        <v>van Tilburg</v>
      </c>
      <c r="H18" s="68" t="s">
        <v>6</v>
      </c>
      <c r="I18" s="67" t="str">
        <f>IF(F18&gt;F19,E17,IF(F18&lt;F19,E19,""))</f>
        <v>Teusz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62"/>
      <c r="W18" s="62"/>
      <c r="X18" s="24"/>
      <c r="Y18" s="24"/>
    </row>
    <row r="19" spans="1:25" s="26" customFormat="1" ht="21.75" customHeight="1">
      <c r="A19" s="62">
        <v>1072</v>
      </c>
      <c r="B19" s="59" t="str">
        <f>IF(ISNUMBER(A19),LOOKUP(A19,Teilnehmer!A:B),"")</f>
        <v>van Tilburg</v>
      </c>
      <c r="C19" s="59" t="s">
        <v>6</v>
      </c>
      <c r="D19" s="59">
        <v>1073</v>
      </c>
      <c r="E19" s="59" t="str">
        <f>IF(ISNUMBER(D19),LOOKUP(D19,Teilnehmer!A:B),"")</f>
        <v>Teusz</v>
      </c>
      <c r="F19" s="66">
        <v>2</v>
      </c>
      <c r="G19" s="72">
        <f>IF(F18&gt;F19,A17,IF(F18&lt;F19,A19,""))</f>
        <v>1072</v>
      </c>
      <c r="H19" s="70"/>
      <c r="I19" s="72">
        <f>IF(F18&gt;F19,D17,IF(F18&lt;F19,D19,""))</f>
        <v>1073</v>
      </c>
      <c r="J19" s="66">
        <v>1</v>
      </c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62"/>
      <c r="W19" s="62"/>
      <c r="X19" s="24"/>
      <c r="Y19" s="24"/>
    </row>
    <row r="20" spans="1:25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van Tilburg</v>
      </c>
      <c r="L20" s="68" t="s">
        <v>6</v>
      </c>
      <c r="M20" s="67" t="str">
        <f>IF(J19&gt;J22,I18,IF(J19&lt;J22,I22,""))</f>
        <v>Teusz</v>
      </c>
      <c r="N20" s="66"/>
      <c r="O20" s="67"/>
      <c r="P20" s="67"/>
      <c r="Q20" s="67"/>
      <c r="R20" s="74"/>
      <c r="S20" s="69"/>
      <c r="T20" s="69"/>
      <c r="U20" s="69"/>
      <c r="V20" s="62"/>
      <c r="W20" s="62"/>
      <c r="X20" s="24"/>
      <c r="Y20" s="24"/>
    </row>
    <row r="21" spans="1:25" s="26" customFormat="1" ht="21.75" customHeight="1">
      <c r="A21" s="62">
        <v>238</v>
      </c>
      <c r="B21" s="59" t="str">
        <f>IF(ISNUMBER(A21),LOOKUP(A21,Teilnehmer!A:B),"")</f>
        <v>Böhm</v>
      </c>
      <c r="C21" s="59" t="s">
        <v>6</v>
      </c>
      <c r="D21" s="59">
        <v>237</v>
      </c>
      <c r="E21" s="59" t="str">
        <f>IF(ISNUMBER(D21),LOOKUP(D21,Teilnehmer!A:B),"")</f>
        <v>Kraft</v>
      </c>
      <c r="F21" s="62"/>
      <c r="G21" s="70"/>
      <c r="H21" s="70"/>
      <c r="I21" s="70"/>
      <c r="J21" s="74"/>
      <c r="K21" s="72">
        <f>IF(J19&gt;J22,G19,IF(J19&lt;J22,G23,""))</f>
        <v>1072</v>
      </c>
      <c r="L21" s="70"/>
      <c r="M21" s="72">
        <f>IF(J19&gt;J22,I19,IF(J19&lt;J22,I23,""))</f>
        <v>1073</v>
      </c>
      <c r="N21" s="69"/>
      <c r="O21" s="67"/>
      <c r="P21" s="67"/>
      <c r="Q21" s="67"/>
      <c r="R21" s="74"/>
      <c r="S21" s="69"/>
      <c r="T21" s="69"/>
      <c r="U21" s="69"/>
      <c r="V21" s="62"/>
      <c r="W21" s="62"/>
      <c r="X21" s="24"/>
      <c r="Y21" s="24"/>
    </row>
    <row r="22" spans="1:25" s="26" customFormat="1" ht="21.75" customHeight="1">
      <c r="A22" s="62"/>
      <c r="B22" s="65"/>
      <c r="C22" s="69"/>
      <c r="D22" s="69"/>
      <c r="E22" s="65"/>
      <c r="F22" s="66"/>
      <c r="G22" s="67" t="str">
        <f>IF(F22&gt;F23,B21,IF(F22&lt;F23,B23,""))</f>
        <v>Schwietzer</v>
      </c>
      <c r="H22" s="68" t="s">
        <v>6</v>
      </c>
      <c r="I22" s="67" t="str">
        <f>IF(F22&gt;F23,E21,IF(F22&lt;F23,E23,""))</f>
        <v>Moor</v>
      </c>
      <c r="J22" s="66"/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62"/>
      <c r="W22" s="62"/>
      <c r="X22" s="24"/>
      <c r="Y22" s="24"/>
    </row>
    <row r="23" spans="1:25" s="26" customFormat="1" ht="21.75" customHeight="1">
      <c r="A23" s="62">
        <v>321</v>
      </c>
      <c r="B23" s="59" t="str">
        <f>IF(ISNUMBER(A23),LOOKUP(A23,Teilnehmer!A:B),"")</f>
        <v>Schwietzer</v>
      </c>
      <c r="C23" s="59" t="s">
        <v>6</v>
      </c>
      <c r="D23" s="59">
        <v>453</v>
      </c>
      <c r="E23" s="59" t="str">
        <f>IF(ISNUMBER(D23),LOOKUP(D23,Teilnehmer!A:B),"")</f>
        <v>Moor</v>
      </c>
      <c r="F23" s="66">
        <v>2</v>
      </c>
      <c r="G23" s="72">
        <f>IF(F22&gt;F23,A21,IF(F22&lt;F23,A23,""))</f>
        <v>321</v>
      </c>
      <c r="H23" s="70"/>
      <c r="I23" s="72">
        <f>IF(F22&gt;F23,D21,IF(F22&lt;F23,D23,""))</f>
        <v>453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62"/>
      <c r="W23" s="62"/>
      <c r="X23" s="24"/>
      <c r="Y23" s="24"/>
    </row>
    <row r="24" spans="1:25" s="26" customFormat="1" ht="21.75" customHeight="1">
      <c r="A24" s="62"/>
      <c r="B24" s="62"/>
      <c r="C24" s="62"/>
      <c r="D24" s="62"/>
      <c r="E24" s="62"/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62"/>
      <c r="W24" s="62"/>
      <c r="X24" s="24"/>
      <c r="Y24" s="24"/>
    </row>
    <row r="25" spans="1:25" s="26" customFormat="1" ht="21.75" customHeight="1">
      <c r="A25" s="62"/>
      <c r="B25" s="62"/>
      <c r="C25" s="62"/>
      <c r="D25" s="62"/>
      <c r="E25" s="62"/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Li</v>
      </c>
      <c r="T25" s="59" t="s">
        <v>6</v>
      </c>
      <c r="U25" s="76" t="str">
        <f>IF(R16&gt;R35,Q15,IF(R16&lt;R35,Q35,""))</f>
        <v>Piske</v>
      </c>
      <c r="V25" s="62"/>
      <c r="W25" s="62"/>
      <c r="X25" s="24"/>
      <c r="Y25" s="24"/>
    </row>
    <row r="26" spans="1:25" s="26" customFormat="1" ht="21.75" customHeight="1">
      <c r="A26" s="62"/>
      <c r="B26" s="62"/>
      <c r="C26" s="62"/>
      <c r="D26" s="62"/>
      <c r="E26" s="62"/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271</v>
      </c>
      <c r="T26" s="69"/>
      <c r="U26" s="70">
        <f>IF(R16&gt;R35,Q16,IF(R16&lt;R35,Q36,""))</f>
        <v>215</v>
      </c>
      <c r="V26" s="62"/>
      <c r="W26" s="62"/>
      <c r="X26" s="24"/>
      <c r="Y26" s="24"/>
    </row>
    <row r="27" spans="1:25" s="26" customFormat="1" ht="21.75" customHeight="1">
      <c r="A27" s="62">
        <v>1320</v>
      </c>
      <c r="B27" s="59" t="str">
        <f>IF(ISNUMBER(A27),LOOKUP(A27,Teilnehmer!A:B),"")</f>
        <v>Scott</v>
      </c>
      <c r="C27" s="59" t="s">
        <v>6</v>
      </c>
      <c r="D27" s="59">
        <v>495</v>
      </c>
      <c r="E27" s="59" t="str">
        <f>IF(ISNUMBER(D27),LOOKUP(D27,Teilnehmer!A:B),"")</f>
        <v>Nuri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62"/>
      <c r="W27" s="62"/>
      <c r="X27" s="24"/>
      <c r="Y27" s="24"/>
    </row>
    <row r="28" spans="1:25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Scott</v>
      </c>
      <c r="H28" s="68" t="s">
        <v>6</v>
      </c>
      <c r="I28" s="67" t="str">
        <f>IF(F28&gt;F29,E27,IF(F28&lt;F29,E29,""))</f>
        <v>Nuri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62"/>
      <c r="W28" s="62"/>
      <c r="X28" s="24"/>
      <c r="Y28" s="24"/>
    </row>
    <row r="29" spans="1:25" s="26" customFormat="1" ht="21.75" customHeight="1">
      <c r="A29" s="62">
        <v>597</v>
      </c>
      <c r="B29" s="59" t="str">
        <f>IF(ISNUMBER(A29),LOOKUP(A29,Teilnehmer!A:B),"")</f>
        <v>Busch</v>
      </c>
      <c r="C29" s="59" t="s">
        <v>6</v>
      </c>
      <c r="D29" s="59">
        <v>189</v>
      </c>
      <c r="E29" s="59" t="str">
        <f>IF(ISNUMBER(D29),LOOKUP(D29,Teilnehmer!A:B),"")</f>
        <v>Homm</v>
      </c>
      <c r="F29" s="66"/>
      <c r="G29" s="72">
        <f>IF(F28&gt;F29,A27,IF(F28&lt;F29,A29,""))</f>
        <v>1320</v>
      </c>
      <c r="H29" s="70"/>
      <c r="I29" s="72">
        <f>IF(F28&gt;F29,D27,IF(F28&lt;F29,D29,""))</f>
        <v>495</v>
      </c>
      <c r="J29" s="66">
        <v>1</v>
      </c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62"/>
      <c r="W29" s="62"/>
      <c r="X29" s="24"/>
      <c r="Y29" s="24"/>
    </row>
    <row r="30" spans="1:25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Scott</v>
      </c>
      <c r="L30" s="68" t="s">
        <v>6</v>
      </c>
      <c r="M30" s="67" t="str">
        <f>IF(J29&gt;J32,I28,IF(J29&lt;J32,I32,""))</f>
        <v>Nuri</v>
      </c>
      <c r="N30" s="62"/>
      <c r="O30" s="67"/>
      <c r="P30" s="67"/>
      <c r="Q30" s="67"/>
      <c r="R30" s="74"/>
      <c r="S30" s="69"/>
      <c r="T30" s="69"/>
      <c r="U30" s="69"/>
      <c r="V30" s="62"/>
      <c r="W30" s="62"/>
      <c r="X30" s="24"/>
      <c r="Y30" s="24"/>
    </row>
    <row r="31" spans="1:25" s="26" customFormat="1" ht="21.75" customHeight="1">
      <c r="A31" s="62">
        <v>479</v>
      </c>
      <c r="B31" s="59" t="str">
        <f>IF(ISNUMBER(A31),LOOKUP(A31,Teilnehmer!A:B),"")</f>
        <v>Perner</v>
      </c>
      <c r="C31" s="59" t="s">
        <v>6</v>
      </c>
      <c r="D31" s="59">
        <v>1015</v>
      </c>
      <c r="E31" s="59" t="str">
        <f>IF(ISNUMBER(D31),LOOKUP(D31,Teilnehmer!A:B),"")</f>
        <v>Bodensteiner</v>
      </c>
      <c r="F31" s="62"/>
      <c r="G31" s="70"/>
      <c r="H31" s="70"/>
      <c r="I31" s="70"/>
      <c r="J31" s="74"/>
      <c r="K31" s="72">
        <f>IF(J29&gt;J32,G29,IF(J29&lt;J32,G33,""))</f>
        <v>1320</v>
      </c>
      <c r="L31" s="70"/>
      <c r="M31" s="72">
        <f>IF(J29&gt;J32,I29,IF(J29&lt;J32,I33,""))</f>
        <v>495</v>
      </c>
      <c r="N31" s="66"/>
      <c r="O31" s="67"/>
      <c r="P31" s="67"/>
      <c r="Q31" s="67"/>
      <c r="R31" s="74"/>
      <c r="S31" s="69"/>
      <c r="T31" s="69"/>
      <c r="U31" s="69"/>
      <c r="V31" s="62"/>
      <c r="W31" s="62"/>
      <c r="X31" s="24"/>
      <c r="Y31" s="24"/>
    </row>
    <row r="32" spans="1:25" s="26" customFormat="1" ht="21.75" customHeight="1">
      <c r="A32" s="62"/>
      <c r="B32" s="65"/>
      <c r="C32" s="69"/>
      <c r="D32" s="69"/>
      <c r="E32" s="65"/>
      <c r="F32" s="66"/>
      <c r="G32" s="67" t="str">
        <f>IF(F32&gt;F33,B31,IF(F32&lt;F33,B33,""))</f>
        <v>Dujmovic</v>
      </c>
      <c r="H32" s="68" t="s">
        <v>6</v>
      </c>
      <c r="I32" s="67" t="str">
        <f>IF(F32&gt;F33,E31,IF(F32&lt;F33,E33,""))</f>
        <v>Walther</v>
      </c>
      <c r="J32" s="66"/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62"/>
      <c r="W32" s="62"/>
      <c r="X32" s="24"/>
      <c r="Y32" s="24"/>
    </row>
    <row r="33" spans="1:25" s="26" customFormat="1" ht="21.75" customHeight="1">
      <c r="A33" s="62">
        <v>1494</v>
      </c>
      <c r="B33" s="59" t="str">
        <f>IF(ISNUMBER(A33),LOOKUP(A33,Teilnehmer!A:B),"")</f>
        <v>Dujmovic</v>
      </c>
      <c r="C33" s="59" t="s">
        <v>6</v>
      </c>
      <c r="D33" s="59">
        <v>871</v>
      </c>
      <c r="E33" s="59" t="str">
        <f>IF(ISNUMBER(D33),LOOKUP(D33,Teilnehmer!A:B),"")</f>
        <v>Walther</v>
      </c>
      <c r="F33" s="66">
        <v>2</v>
      </c>
      <c r="G33" s="72">
        <f>IF(F32&gt;F33,A31,IF(F32&lt;F33,A33,""))</f>
        <v>1494</v>
      </c>
      <c r="H33" s="70"/>
      <c r="I33" s="72">
        <f>IF(F32&gt;F33,D31,IF(F32&lt;F33,D33,""))</f>
        <v>871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62"/>
      <c r="W33" s="62"/>
      <c r="X33" s="24"/>
      <c r="Y33" s="24"/>
    </row>
    <row r="34" spans="1:25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62"/>
      <c r="W34" s="62"/>
      <c r="X34" s="24"/>
      <c r="Y34" s="24"/>
    </row>
    <row r="35" spans="1:25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Kubiak</v>
      </c>
      <c r="P35" s="59" t="s">
        <v>6</v>
      </c>
      <c r="Q35" s="76" t="str">
        <f>IF(N31&gt;N40,M30,IF(N31&lt;N40,M40,""))</f>
        <v>Kaluzny</v>
      </c>
      <c r="R35" s="66"/>
      <c r="S35" s="69"/>
      <c r="T35" s="69"/>
      <c r="U35" s="69"/>
      <c r="V35" s="62"/>
      <c r="W35" s="62"/>
      <c r="X35" s="24"/>
      <c r="Y35" s="24"/>
    </row>
    <row r="36" spans="1:25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1394</v>
      </c>
      <c r="P36" s="67"/>
      <c r="Q36" s="67">
        <f>IF(N31&gt;N40,M31,IF(N31&lt;N40,M41,""))</f>
        <v>996</v>
      </c>
      <c r="R36" s="62"/>
      <c r="S36" s="62"/>
      <c r="T36" s="62"/>
      <c r="U36" s="62"/>
      <c r="V36" s="62"/>
      <c r="W36" s="62"/>
      <c r="X36" s="24"/>
      <c r="Y36" s="24"/>
    </row>
    <row r="37" spans="1:25" s="26" customFormat="1" ht="21.75" customHeight="1">
      <c r="A37" s="62">
        <v>281</v>
      </c>
      <c r="B37" s="59" t="str">
        <f>IF(ISNUMBER(A37),LOOKUP(A37,Teilnehmer!A:B),"")</f>
        <v>Baule</v>
      </c>
      <c r="C37" s="59" t="s">
        <v>6</v>
      </c>
      <c r="D37" s="59">
        <v>280</v>
      </c>
      <c r="E37" s="59" t="str">
        <f>IF(ISNUMBER(D37),LOOKUP(D37,Teilnehmer!A:B),"")</f>
        <v>Rest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62"/>
      <c r="W37" s="62"/>
      <c r="X37" s="24"/>
      <c r="Y37" s="24"/>
    </row>
    <row r="38" spans="1:25" s="26" customFormat="1" ht="21.75" customHeight="1">
      <c r="A38" s="62"/>
      <c r="B38" s="65"/>
      <c r="C38" s="69"/>
      <c r="D38" s="69"/>
      <c r="E38" s="65"/>
      <c r="F38" s="66">
        <v>1</v>
      </c>
      <c r="G38" s="67" t="str">
        <f>IF(F38&gt;F39,B37,IF(F38&lt;F39,B39,""))</f>
        <v>Baule</v>
      </c>
      <c r="H38" s="68" t="s">
        <v>6</v>
      </c>
      <c r="I38" s="67" t="str">
        <f>IF(F38&gt;F39,E37,IF(F38&lt;F39,E39,""))</f>
        <v>Rest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62"/>
      <c r="W38" s="62"/>
      <c r="X38" s="24"/>
      <c r="Y38" s="24"/>
    </row>
    <row r="39" spans="1:25" s="26" customFormat="1" ht="21.75" customHeight="1">
      <c r="A39" s="62">
        <v>91</v>
      </c>
      <c r="B39" s="59" t="str">
        <f>IF(ISNUMBER(A39),LOOKUP(A39,Teilnehmer!A:B),"")</f>
        <v>Bammel</v>
      </c>
      <c r="C39" s="59" t="s">
        <v>6</v>
      </c>
      <c r="D39" s="59">
        <v>636</v>
      </c>
      <c r="E39" s="59" t="str">
        <f>IF(ISNUMBER(D39),LOOKUP(D39,Teilnehmer!A:B),"")</f>
        <v>Nowoczin</v>
      </c>
      <c r="F39" s="66"/>
      <c r="G39" s="72">
        <f>IF(F38&gt;F39,A37,IF(F38&lt;F39,A39,""))</f>
        <v>281</v>
      </c>
      <c r="H39" s="70"/>
      <c r="I39" s="72">
        <f>IF(F38&gt;F39,D37,IF(F38&lt;F39,D39,""))</f>
        <v>280</v>
      </c>
      <c r="J39" s="66"/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62"/>
      <c r="W39" s="62"/>
      <c r="X39" s="24"/>
      <c r="Y39" s="24"/>
    </row>
    <row r="40" spans="1:25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Kubiak</v>
      </c>
      <c r="L40" s="68" t="s">
        <v>6</v>
      </c>
      <c r="M40" s="67" t="str">
        <f>IF(J39&gt;J42,I38,IF(J39&lt;J42,I42,""))</f>
        <v>Kaluzny</v>
      </c>
      <c r="N40" s="66">
        <v>2</v>
      </c>
      <c r="O40" s="62"/>
      <c r="P40" s="62"/>
      <c r="Q40" s="62"/>
      <c r="R40" s="62"/>
      <c r="S40" s="62"/>
      <c r="T40" s="62"/>
      <c r="U40" s="62"/>
      <c r="V40" s="62"/>
      <c r="W40" s="62"/>
      <c r="X40" s="24"/>
      <c r="Y40" s="24"/>
    </row>
    <row r="41" spans="1:25" s="26" customFormat="1" ht="21.75" customHeight="1">
      <c r="A41" s="62">
        <v>1570</v>
      </c>
      <c r="B41" s="59" t="str">
        <f>IF(ISNUMBER(A41),LOOKUP(A41,Teilnehmer!A:B),"")</f>
        <v>Tietgens</v>
      </c>
      <c r="C41" s="59" t="s">
        <v>6</v>
      </c>
      <c r="D41" s="59">
        <v>771</v>
      </c>
      <c r="E41" s="59" t="str">
        <f>IF(ISNUMBER(D41),LOOKUP(D41,Teilnehmer!A:B),"")</f>
        <v>Soll</v>
      </c>
      <c r="F41" s="62"/>
      <c r="G41" s="70"/>
      <c r="H41" s="70"/>
      <c r="I41" s="70"/>
      <c r="J41" s="74"/>
      <c r="K41" s="72">
        <f>IF(J39&gt;J42,G39,IF(J39&lt;J42,G43,""))</f>
        <v>1394</v>
      </c>
      <c r="L41" s="70"/>
      <c r="M41" s="72">
        <f>IF(J39&gt;J42,I39,IF(J39&lt;J42,I43,""))</f>
        <v>996</v>
      </c>
      <c r="N41" s="69"/>
      <c r="O41" s="62"/>
      <c r="P41" s="62"/>
      <c r="Q41" s="62"/>
      <c r="R41" s="62"/>
      <c r="S41" s="62"/>
      <c r="T41" s="62"/>
      <c r="U41" s="62"/>
      <c r="V41" s="62"/>
      <c r="W41" s="62"/>
      <c r="X41" s="24"/>
      <c r="Y41" s="24"/>
    </row>
    <row r="42" spans="1:25" s="26" customFormat="1" ht="21.75" customHeight="1">
      <c r="A42" s="62"/>
      <c r="B42" s="65"/>
      <c r="C42" s="69"/>
      <c r="D42" s="69"/>
      <c r="E42" s="65"/>
      <c r="F42" s="66"/>
      <c r="G42" s="67" t="str">
        <f>IF(F42&gt;F43,B41,IF(F42&lt;F43,B43,""))</f>
        <v>Kubiak</v>
      </c>
      <c r="H42" s="68" t="s">
        <v>6</v>
      </c>
      <c r="I42" s="67" t="str">
        <f>IF(F42&gt;F43,E41,IF(F42&lt;F43,E43,""))</f>
        <v>Kaluzny</v>
      </c>
      <c r="J42" s="66">
        <v>2</v>
      </c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24"/>
      <c r="Y42" s="24"/>
    </row>
    <row r="43" spans="1:25" s="26" customFormat="1" ht="21.75" customHeight="1">
      <c r="A43" s="62">
        <v>1394</v>
      </c>
      <c r="B43" s="59" t="str">
        <f>IF(ISNUMBER(A43),LOOKUP(A43,Teilnehmer!A:B),"")</f>
        <v>Kubiak</v>
      </c>
      <c r="C43" s="59" t="s">
        <v>6</v>
      </c>
      <c r="D43" s="59">
        <v>996</v>
      </c>
      <c r="E43" s="59" t="str">
        <f>IF(ISNUMBER(D43),LOOKUP(D43,Teilnehmer!A:B),"")</f>
        <v>Kaluzny</v>
      </c>
      <c r="F43" s="66">
        <v>2</v>
      </c>
      <c r="G43" s="72">
        <f>IF(F42&gt;F43,A41,IF(F42&lt;F43,A43,""))</f>
        <v>1394</v>
      </c>
      <c r="H43" s="70"/>
      <c r="I43" s="72">
        <f>IF(F42&gt;F43,D41,IF(F42&lt;F43,D43,""))</f>
        <v>996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24"/>
      <c r="Y43" s="24"/>
    </row>
    <row r="44" spans="1:25" ht="21.75" customHeight="1">
      <c r="A44" s="50"/>
      <c r="B44" s="50"/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50"/>
      <c r="W44" s="50"/>
      <c r="X44" s="23"/>
      <c r="Y44" s="23"/>
    </row>
    <row r="45" spans="1:25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50"/>
      <c r="W45" s="50"/>
      <c r="X45" s="23"/>
      <c r="Y45" s="23"/>
    </row>
    <row r="46" spans="1:25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V46" s="50"/>
      <c r="W46" s="50"/>
      <c r="X46" s="23"/>
      <c r="Y46" s="23"/>
    </row>
    <row r="47" spans="1:25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V47" s="50"/>
      <c r="W47" s="50"/>
      <c r="X47" s="23"/>
      <c r="Y47" s="23"/>
    </row>
    <row r="48" spans="1:25" ht="21.75" customHeight="1">
      <c r="A48" s="50"/>
      <c r="B48" s="50"/>
      <c r="C48" s="50"/>
      <c r="D48" s="50"/>
      <c r="E48" s="50"/>
      <c r="F48" s="62"/>
      <c r="G48" s="50"/>
      <c r="H48" s="63"/>
      <c r="I48" s="50"/>
      <c r="J48" s="62"/>
      <c r="K48" s="63"/>
      <c r="L48" s="63"/>
      <c r="M48" s="63"/>
      <c r="N48" s="62"/>
      <c r="O48" s="50"/>
      <c r="P48" s="50"/>
      <c r="Q48" s="50"/>
      <c r="R48" s="50"/>
      <c r="S48" s="50"/>
      <c r="T48" s="50"/>
      <c r="U48" s="50"/>
      <c r="V48" s="50"/>
      <c r="W48" s="50"/>
      <c r="X48" s="23"/>
      <c r="Y48" s="23"/>
    </row>
    <row r="49" spans="1:25" ht="21.75" customHeight="1">
      <c r="A49" s="50"/>
      <c r="B49" s="50"/>
      <c r="C49" s="50"/>
      <c r="D49" s="50"/>
      <c r="E49" s="50"/>
      <c r="F49" s="62"/>
      <c r="G49" s="50"/>
      <c r="H49" s="63"/>
      <c r="I49" s="50"/>
      <c r="J49" s="62"/>
      <c r="K49" s="63"/>
      <c r="L49" s="63"/>
      <c r="M49" s="63"/>
      <c r="N49" s="62"/>
      <c r="O49" s="50"/>
      <c r="P49" s="50"/>
      <c r="Q49" s="50"/>
      <c r="R49" s="50"/>
      <c r="S49" s="50"/>
      <c r="T49" s="50"/>
      <c r="U49" s="50"/>
      <c r="V49" s="50"/>
      <c r="W49" s="50"/>
      <c r="X49" s="23"/>
      <c r="Y49" s="23"/>
    </row>
  </sheetData>
  <sheetProtection password="C6D7" sheet="1"/>
  <mergeCells count="8">
    <mergeCell ref="J1:U1"/>
    <mergeCell ref="S27:U27"/>
    <mergeCell ref="A2:I2"/>
    <mergeCell ref="L4:M4"/>
    <mergeCell ref="L2:M2"/>
    <mergeCell ref="L3:M3"/>
    <mergeCell ref="L5:M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CC"/>
  </sheetPr>
  <dimension ref="A1:AG49"/>
  <sheetViews>
    <sheetView showGridLines="0" tabSelected="1" zoomScalePageLayoutView="0" workbookViewId="0" topLeftCell="A1">
      <selection activeCell="U16" sqref="U16"/>
    </sheetView>
  </sheetViews>
  <sheetFormatPr defaultColWidth="11.421875" defaultRowHeight="21.75" customHeight="1"/>
  <cols>
    <col min="1" max="1" width="5.7109375" style="20" customWidth="1"/>
    <col min="2" max="2" width="11.421875" style="20" customWidth="1"/>
    <col min="3" max="3" width="1.7109375" style="20" customWidth="1"/>
    <col min="4" max="4" width="5.7109375" style="20" customWidth="1"/>
    <col min="5" max="5" width="11.421875" style="20" customWidth="1"/>
    <col min="6" max="6" width="2.7109375" style="26" customWidth="1"/>
    <col min="7" max="7" width="11.421875" style="20" customWidth="1"/>
    <col min="8" max="8" width="1.7109375" style="30" customWidth="1"/>
    <col min="9" max="9" width="11.421875" style="20" customWidth="1"/>
    <col min="10" max="10" width="2.7109375" style="26" customWidth="1"/>
    <col min="11" max="11" width="11.421875" style="20" customWidth="1"/>
    <col min="12" max="12" width="1.7109375" style="30" customWidth="1"/>
    <col min="13" max="13" width="11.421875" style="20" customWidth="1"/>
    <col min="14" max="14" width="2.7109375" style="26" customWidth="1"/>
    <col min="15" max="15" width="11.421875" style="20" customWidth="1"/>
    <col min="16" max="16" width="1.7109375" style="20" customWidth="1"/>
    <col min="17" max="17" width="11.421875" style="20" customWidth="1"/>
    <col min="18" max="18" width="2.7109375" style="20" customWidth="1"/>
    <col min="19" max="19" width="11.421875" style="20" customWidth="1"/>
    <col min="20" max="20" width="1.7109375" style="20" customWidth="1"/>
    <col min="21" max="21" width="11.421875" style="20" customWidth="1"/>
    <col min="22" max="22" width="21.7109375" style="20" customWidth="1"/>
    <col min="23" max="24" width="11.421875" style="20" customWidth="1"/>
    <col min="25" max="25" width="1.7109375" style="20" customWidth="1"/>
    <col min="26" max="26" width="7.7109375" style="20" customWidth="1"/>
    <col min="27" max="16384" width="11.421875" style="20" customWidth="1"/>
  </cols>
  <sheetData>
    <row r="1" spans="1:33" ht="21.75" customHeight="1">
      <c r="A1" s="36"/>
      <c r="B1" s="36"/>
      <c r="C1" s="36"/>
      <c r="D1" s="36"/>
      <c r="E1" s="36"/>
      <c r="F1" s="36"/>
      <c r="G1" s="36"/>
      <c r="H1" s="36"/>
      <c r="I1" s="36"/>
      <c r="J1" s="82" t="s">
        <v>921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21.75" customHeight="1">
      <c r="A2" s="80" t="str">
        <f>'JM 99-00'!A2:I2</f>
        <v>26. ANDRO KIDS OPEN 2015</v>
      </c>
      <c r="B2" s="80"/>
      <c r="C2" s="80"/>
      <c r="D2" s="80"/>
      <c r="E2" s="80"/>
      <c r="F2" s="80"/>
      <c r="G2" s="80"/>
      <c r="H2" s="80"/>
      <c r="I2" s="80"/>
      <c r="J2" s="42" t="s">
        <v>7</v>
      </c>
      <c r="K2" s="43">
        <f>S26</f>
        <v>849</v>
      </c>
      <c r="L2" s="44" t="str">
        <f>IF(ISNUMBER(K2),LOOKUP(K2,Teilnehmer!$A:$C),"")</f>
        <v>Manon</v>
      </c>
      <c r="M2" s="44"/>
      <c r="N2" s="44" t="str">
        <f>IF(ISNUMBER(K2),LOOKUP(K2,Teilnehmer!$A:$B),"")</f>
        <v>Detienne</v>
      </c>
      <c r="O2" s="44"/>
      <c r="P2" s="45" t="s">
        <v>6</v>
      </c>
      <c r="Q2" s="43">
        <f>U26</f>
        <v>850</v>
      </c>
      <c r="R2" s="44" t="str">
        <f>IF(ISNUMBER(Q2),LOOKUP(Q2,Teilnehmer!$A:$C),"")</f>
        <v>Eloise</v>
      </c>
      <c r="S2" s="44"/>
      <c r="T2" s="46" t="str">
        <f>IF(ISNUMBER(Q2),LOOKUP(Q2,Teilnehmer!$A:$B),"")</f>
        <v>Duvivier</v>
      </c>
      <c r="U2" s="47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21.75" customHeight="1">
      <c r="A3" s="36"/>
      <c r="B3" s="36"/>
      <c r="C3" s="36"/>
      <c r="D3" s="36"/>
      <c r="E3" s="36"/>
      <c r="F3" s="36"/>
      <c r="G3" s="36"/>
      <c r="H3" s="36"/>
      <c r="I3" s="36"/>
      <c r="J3" s="42" t="s">
        <v>10</v>
      </c>
      <c r="K3" s="43">
        <f>IF(R16&gt;R35,O36,IF(R16&lt;R35,O16,""))</f>
        <v>1026</v>
      </c>
      <c r="L3" s="44" t="str">
        <f>IF(ISNUMBER(K3),LOOKUP(K3,Teilnehmer!$A:$C),"")</f>
        <v>Robert</v>
      </c>
      <c r="M3" s="44"/>
      <c r="N3" s="44" t="str">
        <f>IF(ISNUMBER(K3),LOOKUP(K3,Teilnehmer!$A:$B),"")</f>
        <v>Serghini</v>
      </c>
      <c r="O3" s="44"/>
      <c r="P3" s="45" t="s">
        <v>6</v>
      </c>
      <c r="Q3" s="43">
        <f>IF(R16&gt;R35,Q36,IF(R16&lt;R35,Q16,""))</f>
        <v>1027</v>
      </c>
      <c r="R3" s="44" t="str">
        <f>IF(ISNUMBER(Q3),LOOKUP(Q3,Teilnehmer!$A:$C),"")</f>
        <v>Yunis</v>
      </c>
      <c r="S3" s="44"/>
      <c r="T3" s="46" t="str">
        <f>IF(ISNUMBER(Q3),LOOKUP(Q3,Teilnehmer!$A:$B),"")</f>
        <v>Imwiehe</v>
      </c>
      <c r="U3" s="47"/>
      <c r="V3" s="22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1.75" customHeight="1">
      <c r="A4" s="86" t="s">
        <v>1786</v>
      </c>
      <c r="B4" s="86"/>
      <c r="C4" s="86"/>
      <c r="D4" s="86"/>
      <c r="E4" s="86"/>
      <c r="F4" s="86"/>
      <c r="G4" s="86"/>
      <c r="H4" s="86"/>
      <c r="I4" s="86"/>
      <c r="J4" s="42" t="s">
        <v>12</v>
      </c>
      <c r="K4" s="43">
        <f>IF(N11&gt;N20,K21,IF(N11&lt;N20,K11,""))</f>
        <v>1504</v>
      </c>
      <c r="L4" s="44" t="str">
        <f>IF(ISNUMBER(K4),LOOKUP(K4,Teilnehmer!$A:$C),"")</f>
        <v>Luis</v>
      </c>
      <c r="M4" s="44"/>
      <c r="N4" s="44" t="str">
        <f>IF(ISNUMBER(K4),LOOKUP(K4,Teilnehmer!$A:$B),"")</f>
        <v>Eß</v>
      </c>
      <c r="O4" s="44"/>
      <c r="P4" s="45" t="s">
        <v>6</v>
      </c>
      <c r="Q4" s="43">
        <f>IF(N11&gt;N20,M21,IF(N11&lt;N20,M11,""))</f>
        <v>1503</v>
      </c>
      <c r="R4" s="44" t="str">
        <f>IF(ISNUMBER(Q4),LOOKUP(Q4,Teilnehmer!$A:$C),"")</f>
        <v>Sara</v>
      </c>
      <c r="S4" s="44"/>
      <c r="T4" s="46" t="str">
        <f>IF(ISNUMBER(Q4),LOOKUP(Q4,Teilnehmer!$A:$B),"")</f>
        <v>Radak</v>
      </c>
      <c r="U4" s="47"/>
      <c r="V4" s="2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21.75" customHeight="1">
      <c r="A5" s="35"/>
      <c r="B5" s="35"/>
      <c r="C5" s="35"/>
      <c r="D5" s="35"/>
      <c r="E5" s="35"/>
      <c r="F5" s="35"/>
      <c r="G5" s="35"/>
      <c r="H5" s="35"/>
      <c r="I5" s="35"/>
      <c r="J5" s="42" t="s">
        <v>12</v>
      </c>
      <c r="K5" s="43">
        <f>IF(N31&gt;N40,K41,IF(N31&lt;N40,K31,""))</f>
        <v>247</v>
      </c>
      <c r="L5" s="44" t="str">
        <f>IF(ISNUMBER(K5),LOOKUP(K5,Teilnehmer!$A:$C),"")</f>
        <v>Emily</v>
      </c>
      <c r="M5" s="44"/>
      <c r="N5" s="44" t="str">
        <f>IF(ISNUMBER(K5),LOOKUP(K5,Teilnehmer!$A:$B),"")</f>
        <v>Jost</v>
      </c>
      <c r="O5" s="44"/>
      <c r="P5" s="45" t="s">
        <v>6</v>
      </c>
      <c r="Q5" s="43">
        <f>IF(N31&gt;N40,M41,IF(N31&lt;N40,M31,""))</f>
        <v>519</v>
      </c>
      <c r="R5" s="44" t="str">
        <f>IF(ISNUMBER(Q5),LOOKUP(Q5,Teilnehmer!$A:$C),"")</f>
        <v>Brenda</v>
      </c>
      <c r="S5" s="44"/>
      <c r="T5" s="46" t="str">
        <f>IF(ISNUMBER(Q5),LOOKUP(Q5,Teilnehmer!$A:$B),"")</f>
        <v>Rühmkorff</v>
      </c>
      <c r="U5" s="47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50"/>
      <c r="B6" s="50"/>
      <c r="C6" s="50"/>
      <c r="D6" s="50"/>
      <c r="E6" s="50"/>
      <c r="F6" s="50"/>
      <c r="G6" s="50"/>
      <c r="H6" s="50"/>
      <c r="I6" s="50"/>
      <c r="J6" s="37"/>
      <c r="K6" s="38"/>
      <c r="L6" s="39"/>
      <c r="M6" s="39"/>
      <c r="N6" s="39"/>
      <c r="O6" s="39"/>
      <c r="P6" s="39"/>
      <c r="Q6" s="39"/>
      <c r="R6" s="40"/>
      <c r="S6" s="38"/>
      <c r="T6" s="39"/>
      <c r="U6" s="39"/>
      <c r="V6" s="49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26" customFormat="1" ht="21.75" customHeight="1">
      <c r="A7" s="62">
        <v>865</v>
      </c>
      <c r="B7" s="59" t="str">
        <f>IF(ISNUMBER(A7),LOOKUP(A7,Teilnehmer!A:B),"")</f>
        <v>Gvozdenovic</v>
      </c>
      <c r="C7" s="59" t="s">
        <v>6</v>
      </c>
      <c r="D7" s="59">
        <v>898</v>
      </c>
      <c r="E7" s="59" t="str">
        <f>IF(ISNUMBER(D7),LOOKUP(D7,Teilnehmer!A:B),"")</f>
        <v>Grozav-Marcu</v>
      </c>
      <c r="F7" s="62"/>
      <c r="G7" s="62"/>
      <c r="H7" s="67"/>
      <c r="I7" s="62"/>
      <c r="J7" s="62"/>
      <c r="K7" s="62"/>
      <c r="L7" s="67"/>
      <c r="M7" s="62"/>
      <c r="N7" s="62"/>
      <c r="O7" s="62"/>
      <c r="P7" s="62"/>
      <c r="Q7" s="62"/>
      <c r="R7" s="62"/>
      <c r="S7" s="71"/>
      <c r="T7" s="69"/>
      <c r="U7" s="69"/>
      <c r="V7" s="69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26" customFormat="1" ht="21.75" customHeight="1">
      <c r="A8" s="62"/>
      <c r="B8" s="65"/>
      <c r="C8" s="65"/>
      <c r="D8" s="65"/>
      <c r="E8" s="65"/>
      <c r="F8" s="66">
        <v>1</v>
      </c>
      <c r="G8" s="67" t="str">
        <f>IF(F8&gt;F9,B7,IF(F8&lt;F9,B9,""))</f>
        <v>Gvozdenovic</v>
      </c>
      <c r="H8" s="68" t="s">
        <v>6</v>
      </c>
      <c r="I8" s="67" t="str">
        <f>IF(F8&gt;F9,E7,IF(F8&lt;F9,E9,""))</f>
        <v>Grozav-Marcu</v>
      </c>
      <c r="J8" s="69"/>
      <c r="K8" s="69"/>
      <c r="L8" s="70"/>
      <c r="M8" s="69"/>
      <c r="N8" s="62"/>
      <c r="O8" s="62"/>
      <c r="P8" s="62"/>
      <c r="Q8" s="62"/>
      <c r="R8" s="62"/>
      <c r="S8" s="71"/>
      <c r="T8" s="69"/>
      <c r="U8" s="69"/>
      <c r="V8" s="69"/>
      <c r="W8" s="25"/>
      <c r="X8" s="25"/>
      <c r="Y8" s="25"/>
      <c r="Z8" s="25"/>
      <c r="AA8" s="24"/>
      <c r="AB8" s="24"/>
      <c r="AC8" s="24"/>
      <c r="AD8" s="24"/>
      <c r="AE8" s="24"/>
      <c r="AF8" s="24"/>
      <c r="AG8" s="24"/>
    </row>
    <row r="9" spans="1:33" s="26" customFormat="1" ht="21.75" customHeight="1">
      <c r="A9" s="62">
        <v>434</v>
      </c>
      <c r="B9" s="59" t="str">
        <f>IF(ISNUMBER(A9),LOOKUP(A9,Teilnehmer!A:B),"")</f>
        <v>Kästner</v>
      </c>
      <c r="C9" s="59" t="s">
        <v>6</v>
      </c>
      <c r="D9" s="59">
        <v>1505</v>
      </c>
      <c r="E9" s="59" t="str">
        <f>IF(ISNUMBER(D9),LOOKUP(D9,Teilnehmer!A:B),"")</f>
        <v>Glatz</v>
      </c>
      <c r="F9" s="66"/>
      <c r="G9" s="72">
        <v>1026</v>
      </c>
      <c r="H9" s="70"/>
      <c r="I9" s="72">
        <v>1027</v>
      </c>
      <c r="J9" s="66">
        <v>1</v>
      </c>
      <c r="K9" s="70"/>
      <c r="L9" s="70"/>
      <c r="M9" s="70"/>
      <c r="N9" s="62"/>
      <c r="O9" s="62"/>
      <c r="P9" s="62"/>
      <c r="Q9" s="62"/>
      <c r="R9" s="62"/>
      <c r="S9" s="71"/>
      <c r="T9" s="69"/>
      <c r="U9" s="69"/>
      <c r="V9" s="69"/>
      <c r="W9" s="25"/>
      <c r="X9" s="25"/>
      <c r="Y9" s="25"/>
      <c r="Z9" s="25"/>
      <c r="AA9" s="24"/>
      <c r="AB9" s="24"/>
      <c r="AC9" s="24"/>
      <c r="AD9" s="24"/>
      <c r="AE9" s="24"/>
      <c r="AF9" s="24"/>
      <c r="AG9" s="24"/>
    </row>
    <row r="10" spans="1:33" s="26" customFormat="1" ht="21.75" customHeight="1">
      <c r="A10" s="62"/>
      <c r="B10" s="62"/>
      <c r="C10" s="62"/>
      <c r="D10" s="62"/>
      <c r="E10" s="62"/>
      <c r="F10" s="62"/>
      <c r="G10" s="70"/>
      <c r="H10" s="70"/>
      <c r="I10" s="70"/>
      <c r="J10" s="73"/>
      <c r="K10" s="67" t="str">
        <f>IF(J9&gt;J12,G8,IF(J9&lt;J12,G12,""))</f>
        <v>Gvozdenovic</v>
      </c>
      <c r="L10" s="68" t="s">
        <v>6</v>
      </c>
      <c r="M10" s="67" t="str">
        <f>IF(J9&gt;J12,I8,IF(J9&lt;J12,I12,""))</f>
        <v>Grozav-Marcu</v>
      </c>
      <c r="N10" s="62"/>
      <c r="O10" s="62"/>
      <c r="P10" s="62"/>
      <c r="Q10" s="62"/>
      <c r="R10" s="62"/>
      <c r="S10" s="71"/>
      <c r="T10" s="69"/>
      <c r="U10" s="69"/>
      <c r="V10" s="69"/>
      <c r="W10" s="25"/>
      <c r="X10" s="25"/>
      <c r="Y10" s="25"/>
      <c r="Z10" s="25"/>
      <c r="AA10" s="24"/>
      <c r="AB10" s="24"/>
      <c r="AC10" s="24"/>
      <c r="AD10" s="24"/>
      <c r="AE10" s="24"/>
      <c r="AF10" s="24"/>
      <c r="AG10" s="24"/>
    </row>
    <row r="11" spans="1:33" s="26" customFormat="1" ht="21.75" customHeight="1">
      <c r="A11" s="62">
        <v>70</v>
      </c>
      <c r="B11" s="59" t="str">
        <f>IF(ISNUMBER(A11),LOOKUP(A11,Teilnehmer!A:B),"")</f>
        <v>Krüger</v>
      </c>
      <c r="C11" s="59" t="s">
        <v>6</v>
      </c>
      <c r="D11" s="59">
        <v>71</v>
      </c>
      <c r="E11" s="59" t="str">
        <f>IF(ISNUMBER(D11),LOOKUP(D11,Teilnehmer!A:B),"")</f>
        <v>Wilden</v>
      </c>
      <c r="F11" s="62"/>
      <c r="G11" s="70"/>
      <c r="H11" s="70"/>
      <c r="I11" s="70"/>
      <c r="J11" s="74"/>
      <c r="K11" s="72">
        <f>IF(J9&gt;J12,G9,IF(J9&lt;J12,G13,""))</f>
        <v>1026</v>
      </c>
      <c r="L11" s="70"/>
      <c r="M11" s="72">
        <f>IF(J9&gt;J12,I9,IF(J9&lt;J12,I13,""))</f>
        <v>1027</v>
      </c>
      <c r="N11" s="66">
        <v>1</v>
      </c>
      <c r="O11" s="62"/>
      <c r="P11" s="62"/>
      <c r="Q11" s="62"/>
      <c r="R11" s="62"/>
      <c r="S11" s="71"/>
      <c r="T11" s="69"/>
      <c r="U11" s="69"/>
      <c r="V11" s="69"/>
      <c r="W11" s="25"/>
      <c r="X11" s="25"/>
      <c r="Y11" s="25"/>
      <c r="Z11" s="25"/>
      <c r="AA11" s="24"/>
      <c r="AB11" s="24"/>
      <c r="AC11" s="28"/>
      <c r="AD11" s="24"/>
      <c r="AE11" s="24"/>
      <c r="AF11" s="24"/>
      <c r="AG11" s="24"/>
    </row>
    <row r="12" spans="1:33" s="26" customFormat="1" ht="21.75" customHeight="1">
      <c r="A12" s="62"/>
      <c r="B12" s="65"/>
      <c r="C12" s="69"/>
      <c r="D12" s="69"/>
      <c r="E12" s="65"/>
      <c r="F12" s="66"/>
      <c r="G12" s="67" t="str">
        <f>IF(F12&gt;F13,B11,IF(F12&lt;F13,B13,""))</f>
        <v>Tanács</v>
      </c>
      <c r="H12" s="68" t="s">
        <v>6</v>
      </c>
      <c r="I12" s="67" t="str">
        <f>IF(F12&gt;F13,E11,IF(F12&lt;F13,E13,""))</f>
        <v>Müller</v>
      </c>
      <c r="J12" s="66"/>
      <c r="K12" s="70"/>
      <c r="L12" s="70"/>
      <c r="M12" s="70"/>
      <c r="N12" s="74"/>
      <c r="O12" s="62"/>
      <c r="P12" s="62"/>
      <c r="Q12" s="62"/>
      <c r="R12" s="62"/>
      <c r="S12" s="71"/>
      <c r="T12" s="69"/>
      <c r="U12" s="69"/>
      <c r="V12" s="69"/>
      <c r="W12" s="25"/>
      <c r="X12" s="25"/>
      <c r="Y12" s="25"/>
      <c r="Z12" s="25"/>
      <c r="AA12" s="24"/>
      <c r="AB12" s="24"/>
      <c r="AC12" s="28"/>
      <c r="AD12" s="24"/>
      <c r="AE12" s="24"/>
      <c r="AF12" s="24"/>
      <c r="AG12" s="24"/>
    </row>
    <row r="13" spans="1:33" s="26" customFormat="1" ht="21.75" customHeight="1">
      <c r="A13" s="62">
        <v>1382</v>
      </c>
      <c r="B13" s="59" t="str">
        <f>IF(ISNUMBER(A13),LOOKUP(A13,Teilnehmer!A:B),"")</f>
        <v>Tanács</v>
      </c>
      <c r="C13" s="59" t="s">
        <v>6</v>
      </c>
      <c r="D13" s="59">
        <v>1390</v>
      </c>
      <c r="E13" s="59" t="str">
        <f>IF(ISNUMBER(D13),LOOKUP(D13,Teilnehmer!A:B),"")</f>
        <v>Müller</v>
      </c>
      <c r="F13" s="66">
        <v>2</v>
      </c>
      <c r="G13" s="72">
        <v>170</v>
      </c>
      <c r="H13" s="70"/>
      <c r="I13" s="72">
        <v>171</v>
      </c>
      <c r="J13" s="62"/>
      <c r="K13" s="70"/>
      <c r="L13" s="70"/>
      <c r="M13" s="70"/>
      <c r="N13" s="74"/>
      <c r="O13" s="62"/>
      <c r="P13" s="62"/>
      <c r="Q13" s="62"/>
      <c r="R13" s="62"/>
      <c r="S13" s="71"/>
      <c r="T13" s="69"/>
      <c r="U13" s="69"/>
      <c r="V13" s="69"/>
      <c r="W13" s="25"/>
      <c r="X13" s="25"/>
      <c r="Y13" s="25"/>
      <c r="Z13" s="25"/>
      <c r="AA13" s="24"/>
      <c r="AB13" s="24"/>
      <c r="AC13" s="28"/>
      <c r="AD13" s="24"/>
      <c r="AE13" s="24"/>
      <c r="AF13" s="24"/>
      <c r="AG13" s="24"/>
    </row>
    <row r="14" spans="1:33" s="26" customFormat="1" ht="21.75" customHeight="1">
      <c r="A14" s="62"/>
      <c r="B14" s="62"/>
      <c r="C14" s="62"/>
      <c r="D14" s="62"/>
      <c r="E14" s="62"/>
      <c r="F14" s="62"/>
      <c r="G14" s="67"/>
      <c r="H14" s="67"/>
      <c r="I14" s="67"/>
      <c r="J14" s="62"/>
      <c r="K14" s="70"/>
      <c r="L14" s="70"/>
      <c r="M14" s="70"/>
      <c r="N14" s="74"/>
      <c r="O14" s="67"/>
      <c r="P14" s="67"/>
      <c r="Q14" s="67"/>
      <c r="R14" s="62"/>
      <c r="S14" s="71"/>
      <c r="T14" s="69"/>
      <c r="U14" s="69"/>
      <c r="V14" s="69"/>
      <c r="W14" s="25"/>
      <c r="X14" s="25"/>
      <c r="Y14" s="25"/>
      <c r="Z14" s="25"/>
      <c r="AA14" s="24"/>
      <c r="AB14" s="24"/>
      <c r="AC14" s="28"/>
      <c r="AD14" s="24"/>
      <c r="AE14" s="24"/>
      <c r="AF14" s="24"/>
      <c r="AG14" s="24"/>
    </row>
    <row r="15" spans="1:33" s="26" customFormat="1" ht="21.75" customHeight="1">
      <c r="A15" s="62"/>
      <c r="B15" s="62"/>
      <c r="C15" s="62"/>
      <c r="D15" s="62"/>
      <c r="E15" s="62"/>
      <c r="F15" s="62"/>
      <c r="G15" s="67"/>
      <c r="H15" s="67"/>
      <c r="I15" s="67"/>
      <c r="J15" s="62"/>
      <c r="K15" s="70"/>
      <c r="L15" s="70"/>
      <c r="M15" s="70"/>
      <c r="N15" s="75"/>
      <c r="O15" s="76" t="str">
        <f>IF(N11&gt;N20,K10,IF(N11&lt;N20,K20,""))</f>
        <v>Gvozdenovic</v>
      </c>
      <c r="P15" s="59" t="s">
        <v>6</v>
      </c>
      <c r="Q15" s="76" t="str">
        <f>IF(N11&gt;N20,M10,IF(N11&lt;N20,M20,""))</f>
        <v>Grozav-Marcu</v>
      </c>
      <c r="R15" s="69"/>
      <c r="S15" s="71"/>
      <c r="T15" s="69"/>
      <c r="U15" s="69"/>
      <c r="V15" s="69"/>
      <c r="W15" s="25"/>
      <c r="X15" s="25"/>
      <c r="Y15" s="25"/>
      <c r="Z15" s="25"/>
      <c r="AA15" s="24"/>
      <c r="AB15" s="24"/>
      <c r="AC15" s="24"/>
      <c r="AD15" s="24"/>
      <c r="AE15" s="24"/>
      <c r="AF15" s="24"/>
      <c r="AG15" s="24"/>
    </row>
    <row r="16" spans="1:33" s="26" customFormat="1" ht="21.75" customHeight="1">
      <c r="A16" s="62"/>
      <c r="B16" s="62"/>
      <c r="C16" s="62"/>
      <c r="D16" s="62"/>
      <c r="E16" s="62"/>
      <c r="F16" s="62"/>
      <c r="G16" s="67"/>
      <c r="H16" s="67"/>
      <c r="I16" s="67"/>
      <c r="J16" s="62"/>
      <c r="K16" s="70"/>
      <c r="L16" s="70"/>
      <c r="M16" s="70"/>
      <c r="N16" s="74"/>
      <c r="O16" s="67">
        <f>IF(N11&gt;N20,K11,IF(N11&lt;N20,K21,""))</f>
        <v>1026</v>
      </c>
      <c r="P16" s="67"/>
      <c r="Q16" s="67">
        <f>IF(N11&gt;N20,M11,IF(N11&lt;N20,M21,""))</f>
        <v>1027</v>
      </c>
      <c r="R16" s="66"/>
      <c r="S16" s="69"/>
      <c r="T16" s="69"/>
      <c r="U16" s="69"/>
      <c r="V16" s="69"/>
      <c r="W16" s="25"/>
      <c r="X16" s="25"/>
      <c r="Y16" s="25"/>
      <c r="Z16" s="25"/>
      <c r="AA16" s="24"/>
      <c r="AB16" s="24"/>
      <c r="AC16" s="24"/>
      <c r="AD16" s="24"/>
      <c r="AE16" s="24"/>
      <c r="AF16" s="24"/>
      <c r="AG16" s="24"/>
    </row>
    <row r="17" spans="1:33" s="26" customFormat="1" ht="21.75" customHeight="1">
      <c r="A17" s="62">
        <v>1477</v>
      </c>
      <c r="B17" s="59" t="str">
        <f>IF(ISNUMBER(A17),LOOKUP(A17,Teilnehmer!A:B),"")</f>
        <v>Stankeviciute</v>
      </c>
      <c r="C17" s="59" t="s">
        <v>6</v>
      </c>
      <c r="D17" s="59">
        <v>776</v>
      </c>
      <c r="E17" s="59" t="str">
        <f>IF(ISNUMBER(D17),LOOKUP(D17,Teilnehmer!A:B),"")</f>
        <v>Detert</v>
      </c>
      <c r="F17" s="62"/>
      <c r="G17" s="67"/>
      <c r="H17" s="67"/>
      <c r="I17" s="67"/>
      <c r="J17" s="62"/>
      <c r="K17" s="70"/>
      <c r="L17" s="70"/>
      <c r="M17" s="70"/>
      <c r="N17" s="74"/>
      <c r="O17" s="67"/>
      <c r="P17" s="67"/>
      <c r="Q17" s="67"/>
      <c r="R17" s="74"/>
      <c r="S17" s="69"/>
      <c r="T17" s="69"/>
      <c r="U17" s="69"/>
      <c r="V17" s="69"/>
      <c r="W17" s="25"/>
      <c r="X17" s="25"/>
      <c r="Y17" s="25"/>
      <c r="Z17" s="25"/>
      <c r="AA17" s="24"/>
      <c r="AB17" s="24"/>
      <c r="AC17" s="24"/>
      <c r="AD17" s="24"/>
      <c r="AE17" s="24"/>
      <c r="AF17" s="24"/>
      <c r="AG17" s="24"/>
    </row>
    <row r="18" spans="1:33" s="26" customFormat="1" ht="21.75" customHeight="1">
      <c r="A18" s="62"/>
      <c r="B18" s="65"/>
      <c r="C18" s="69"/>
      <c r="D18" s="69"/>
      <c r="E18" s="65"/>
      <c r="F18" s="66">
        <v>1</v>
      </c>
      <c r="G18" s="67" t="str">
        <f>IF(F18&gt;F19,B17,IF(F18&lt;F19,B19,""))</f>
        <v>Stankeviciute</v>
      </c>
      <c r="H18" s="68" t="s">
        <v>6</v>
      </c>
      <c r="I18" s="67" t="str">
        <f>IF(F18&gt;F19,E17,IF(F18&lt;F19,E19,""))</f>
        <v>Detert</v>
      </c>
      <c r="J18" s="69"/>
      <c r="K18" s="70"/>
      <c r="L18" s="70"/>
      <c r="M18" s="70"/>
      <c r="N18" s="74"/>
      <c r="O18" s="67"/>
      <c r="P18" s="67"/>
      <c r="Q18" s="67"/>
      <c r="R18" s="74"/>
      <c r="S18" s="69"/>
      <c r="T18" s="69"/>
      <c r="U18" s="69"/>
      <c r="V18" s="69"/>
      <c r="W18" s="25"/>
      <c r="X18" s="25"/>
      <c r="Y18" s="25"/>
      <c r="Z18" s="25"/>
      <c r="AA18" s="24"/>
      <c r="AB18" s="24"/>
      <c r="AC18" s="24"/>
      <c r="AD18" s="24"/>
      <c r="AE18" s="24"/>
      <c r="AF18" s="24"/>
      <c r="AG18" s="24"/>
    </row>
    <row r="19" spans="1:33" s="26" customFormat="1" ht="21.75" customHeight="1">
      <c r="A19" s="62">
        <v>289</v>
      </c>
      <c r="B19" s="59" t="str">
        <f>IF(ISNUMBER(A19),LOOKUP(A19,Teilnehmer!A:B),"")</f>
        <v>Schrader</v>
      </c>
      <c r="C19" s="59" t="s">
        <v>6</v>
      </c>
      <c r="D19" s="59">
        <v>107</v>
      </c>
      <c r="E19" s="59" t="str">
        <f>IF(ISNUMBER(D19),LOOKUP(D19,Teilnehmer!A:B),"")</f>
        <v>Vohs</v>
      </c>
      <c r="F19" s="66"/>
      <c r="G19" s="72">
        <v>1504</v>
      </c>
      <c r="H19" s="70"/>
      <c r="I19" s="72">
        <v>1503</v>
      </c>
      <c r="J19" s="66">
        <v>1</v>
      </c>
      <c r="K19" s="70"/>
      <c r="L19" s="70"/>
      <c r="M19" s="70"/>
      <c r="N19" s="74"/>
      <c r="O19" s="67"/>
      <c r="P19" s="67"/>
      <c r="Q19" s="67"/>
      <c r="R19" s="74"/>
      <c r="S19" s="69"/>
      <c r="T19" s="69"/>
      <c r="U19" s="69"/>
      <c r="V19" s="69"/>
      <c r="W19" s="25"/>
      <c r="X19" s="25"/>
      <c r="Y19" s="25"/>
      <c r="Z19" s="25"/>
      <c r="AA19" s="24"/>
      <c r="AB19" s="24"/>
      <c r="AC19" s="24"/>
      <c r="AD19" s="24"/>
      <c r="AE19" s="24"/>
      <c r="AF19" s="24"/>
      <c r="AG19" s="24"/>
    </row>
    <row r="20" spans="1:33" s="26" customFormat="1" ht="21.75" customHeight="1">
      <c r="A20" s="62"/>
      <c r="B20" s="62"/>
      <c r="C20" s="62"/>
      <c r="D20" s="62"/>
      <c r="E20" s="62"/>
      <c r="F20" s="62"/>
      <c r="G20" s="70"/>
      <c r="H20" s="70"/>
      <c r="I20" s="70"/>
      <c r="J20" s="73"/>
      <c r="K20" s="67" t="str">
        <f>IF(J19&gt;J22,G18,IF(J19&lt;J22,G22,""))</f>
        <v>Stankeviciute</v>
      </c>
      <c r="L20" s="68" t="s">
        <v>6</v>
      </c>
      <c r="M20" s="67" t="str">
        <f>IF(J19&gt;J22,I18,IF(J19&lt;J22,I22,""))</f>
        <v>Detert</v>
      </c>
      <c r="N20" s="66"/>
      <c r="O20" s="67"/>
      <c r="P20" s="67"/>
      <c r="Q20" s="67"/>
      <c r="R20" s="74"/>
      <c r="S20" s="69"/>
      <c r="T20" s="69"/>
      <c r="U20" s="69"/>
      <c r="V20" s="69"/>
      <c r="W20" s="25"/>
      <c r="X20" s="25"/>
      <c r="Y20" s="25"/>
      <c r="Z20" s="25"/>
      <c r="AA20" s="24"/>
      <c r="AB20" s="24"/>
      <c r="AC20" s="24"/>
      <c r="AD20" s="24"/>
      <c r="AE20" s="24"/>
      <c r="AF20" s="24"/>
      <c r="AG20" s="24"/>
    </row>
    <row r="21" spans="1:33" s="26" customFormat="1" ht="21.75" customHeight="1">
      <c r="A21" s="62">
        <v>41</v>
      </c>
      <c r="B21" s="59" t="str">
        <f>IF(ISNUMBER(A21),LOOKUP(A21,Teilnehmer!A:B),"")</f>
        <v>Credo</v>
      </c>
      <c r="C21" s="59" t="s">
        <v>6</v>
      </c>
      <c r="D21" s="59">
        <v>729</v>
      </c>
      <c r="E21" s="59" t="str">
        <f>IF(ISNUMBER(D21),LOOKUP(D21,Teilnehmer!A:B),"")</f>
        <v>Wonschik</v>
      </c>
      <c r="F21" s="62"/>
      <c r="G21" s="70"/>
      <c r="H21" s="70"/>
      <c r="I21" s="70"/>
      <c r="J21" s="74"/>
      <c r="K21" s="72">
        <f>IF(J19&gt;J22,G19,IF(J19&lt;J22,G23,""))</f>
        <v>1504</v>
      </c>
      <c r="L21" s="70"/>
      <c r="M21" s="72">
        <f>IF(J19&gt;J22,I19,IF(J19&lt;J22,I23,""))</f>
        <v>1503</v>
      </c>
      <c r="N21" s="69"/>
      <c r="O21" s="67"/>
      <c r="P21" s="67"/>
      <c r="Q21" s="67"/>
      <c r="R21" s="74"/>
      <c r="S21" s="69"/>
      <c r="T21" s="69"/>
      <c r="U21" s="69"/>
      <c r="V21" s="69"/>
      <c r="W21" s="25"/>
      <c r="X21" s="25"/>
      <c r="Y21" s="25"/>
      <c r="Z21" s="25"/>
      <c r="AA21" s="24"/>
      <c r="AB21" s="24"/>
      <c r="AC21" s="24"/>
      <c r="AD21" s="24"/>
      <c r="AE21" s="24"/>
      <c r="AF21" s="24"/>
      <c r="AG21" s="24"/>
    </row>
    <row r="22" spans="1:33" s="26" customFormat="1" ht="21.75" customHeight="1">
      <c r="A22" s="62"/>
      <c r="B22" s="65"/>
      <c r="C22" s="69"/>
      <c r="D22" s="69"/>
      <c r="E22" s="65"/>
      <c r="F22" s="66">
        <v>1</v>
      </c>
      <c r="G22" s="67" t="str">
        <f>IF(F22&gt;F23,B21,IF(F22&lt;F23,B23,""))</f>
        <v>Credo</v>
      </c>
      <c r="H22" s="68" t="s">
        <v>6</v>
      </c>
      <c r="I22" s="67" t="str">
        <f>IF(F22&gt;F23,E21,IF(F22&lt;F23,E23,""))</f>
        <v>Wonschik</v>
      </c>
      <c r="J22" s="66"/>
      <c r="K22" s="67"/>
      <c r="L22" s="67"/>
      <c r="M22" s="67"/>
      <c r="N22" s="62"/>
      <c r="O22" s="67"/>
      <c r="P22" s="67"/>
      <c r="Q22" s="67"/>
      <c r="R22" s="74"/>
      <c r="S22" s="69"/>
      <c r="T22" s="69"/>
      <c r="U22" s="69"/>
      <c r="V22" s="69"/>
      <c r="W22" s="24"/>
      <c r="X22" s="25"/>
      <c r="Y22" s="25"/>
      <c r="Z22" s="25"/>
      <c r="AA22" s="25"/>
      <c r="AB22" s="24"/>
      <c r="AC22" s="24"/>
      <c r="AD22" s="24"/>
      <c r="AE22" s="24"/>
      <c r="AF22" s="24"/>
      <c r="AG22" s="24"/>
    </row>
    <row r="23" spans="1:33" s="26" customFormat="1" ht="21.75" customHeight="1">
      <c r="A23" s="62">
        <v>1480</v>
      </c>
      <c r="B23" s="59" t="str">
        <f>IF(ISNUMBER(A23),LOOKUP(A23,Teilnehmer!A:B),"")</f>
        <v>Maiwald</v>
      </c>
      <c r="C23" s="59" t="s">
        <v>6</v>
      </c>
      <c r="D23" s="59">
        <v>873</v>
      </c>
      <c r="E23" s="59" t="str">
        <f>IF(ISNUMBER(D23),LOOKUP(D23,Teilnehmer!A:B),"")</f>
        <v>Ehrlich</v>
      </c>
      <c r="F23" s="66"/>
      <c r="G23" s="72">
        <f>IF(F22&gt;F23,A21,IF(F22&lt;F23,A23,""))</f>
        <v>41</v>
      </c>
      <c r="H23" s="70"/>
      <c r="I23" s="72">
        <f>IF(F22&gt;F23,D21,IF(F22&lt;F23,D23,""))</f>
        <v>729</v>
      </c>
      <c r="J23" s="62"/>
      <c r="K23" s="67"/>
      <c r="L23" s="67"/>
      <c r="M23" s="67"/>
      <c r="N23" s="62"/>
      <c r="O23" s="67"/>
      <c r="P23" s="67"/>
      <c r="Q23" s="67"/>
      <c r="R23" s="74"/>
      <c r="S23" s="69"/>
      <c r="T23" s="69"/>
      <c r="U23" s="69"/>
      <c r="V23" s="69"/>
      <c r="W23" s="24"/>
      <c r="X23" s="25"/>
      <c r="Y23" s="25"/>
      <c r="Z23" s="25"/>
      <c r="AA23" s="25"/>
      <c r="AB23" s="24"/>
      <c r="AC23" s="24"/>
      <c r="AD23" s="24"/>
      <c r="AE23" s="24"/>
      <c r="AF23" s="24"/>
      <c r="AG23" s="24"/>
    </row>
    <row r="24" spans="1:33" s="26" customFormat="1" ht="21.75" customHeight="1">
      <c r="A24" s="62"/>
      <c r="B24" s="62"/>
      <c r="C24" s="62"/>
      <c r="D24" s="62"/>
      <c r="E24" s="62"/>
      <c r="F24" s="62"/>
      <c r="G24" s="67"/>
      <c r="H24" s="67"/>
      <c r="I24" s="67"/>
      <c r="J24" s="62"/>
      <c r="K24" s="67"/>
      <c r="L24" s="67"/>
      <c r="M24" s="67"/>
      <c r="N24" s="62"/>
      <c r="O24" s="67"/>
      <c r="P24" s="67"/>
      <c r="Q24" s="67"/>
      <c r="R24" s="74"/>
      <c r="S24" s="69"/>
      <c r="T24" s="69"/>
      <c r="U24" s="69"/>
      <c r="V24" s="69"/>
      <c r="W24" s="24"/>
      <c r="X24" s="25"/>
      <c r="Y24" s="25"/>
      <c r="Z24" s="25"/>
      <c r="AA24" s="25"/>
      <c r="AB24" s="25"/>
      <c r="AC24" s="24"/>
      <c r="AD24" s="24"/>
      <c r="AE24" s="24"/>
      <c r="AF24" s="24"/>
      <c r="AG24" s="24"/>
    </row>
    <row r="25" spans="1:33" s="26" customFormat="1" ht="21.75" customHeight="1">
      <c r="A25" s="62"/>
      <c r="B25" s="62"/>
      <c r="C25" s="62"/>
      <c r="D25" s="62"/>
      <c r="E25" s="62"/>
      <c r="F25" s="62"/>
      <c r="G25" s="67"/>
      <c r="H25" s="67"/>
      <c r="I25" s="67"/>
      <c r="J25" s="62"/>
      <c r="K25" s="67"/>
      <c r="L25" s="67"/>
      <c r="M25" s="67"/>
      <c r="N25" s="62"/>
      <c r="O25" s="67"/>
      <c r="P25" s="67"/>
      <c r="Q25" s="67"/>
      <c r="R25" s="75"/>
      <c r="S25" s="76" t="str">
        <f>IF(R16&gt;R35,O15,IF(R16&lt;R35,O35,""))</f>
        <v>Detienne</v>
      </c>
      <c r="T25" s="59" t="s">
        <v>6</v>
      </c>
      <c r="U25" s="76" t="str">
        <f>IF(R16&gt;R35,Q15,IF(R16&lt;R35,Q35,""))</f>
        <v>Duvivier</v>
      </c>
      <c r="V25" s="70"/>
      <c r="W25" s="24"/>
      <c r="X25" s="25"/>
      <c r="Y25" s="25"/>
      <c r="Z25" s="25"/>
      <c r="AA25" s="25"/>
      <c r="AB25" s="24"/>
      <c r="AC25" s="24"/>
      <c r="AD25" s="24"/>
      <c r="AE25" s="24"/>
      <c r="AF25" s="24"/>
      <c r="AG25" s="24"/>
    </row>
    <row r="26" spans="1:33" s="26" customFormat="1" ht="21.75" customHeight="1">
      <c r="A26" s="62"/>
      <c r="B26" s="62"/>
      <c r="C26" s="62"/>
      <c r="D26" s="62"/>
      <c r="E26" s="62"/>
      <c r="F26" s="62"/>
      <c r="G26" s="67"/>
      <c r="H26" s="67"/>
      <c r="I26" s="67"/>
      <c r="J26" s="62"/>
      <c r="K26" s="67"/>
      <c r="L26" s="67"/>
      <c r="M26" s="67"/>
      <c r="N26" s="62"/>
      <c r="O26" s="67"/>
      <c r="P26" s="67"/>
      <c r="Q26" s="67"/>
      <c r="R26" s="74"/>
      <c r="S26" s="70">
        <f>IF(R16&gt;R35,O16,IF(R16&lt;R35,O36,""))</f>
        <v>849</v>
      </c>
      <c r="T26" s="69"/>
      <c r="U26" s="70">
        <f>IF(R16&gt;R35,Q16,IF(R16&lt;R35,Q36,""))</f>
        <v>850</v>
      </c>
      <c r="V26" s="70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6" customFormat="1" ht="21.75" customHeight="1">
      <c r="A27" s="62">
        <v>247</v>
      </c>
      <c r="B27" s="59" t="str">
        <f>IF(ISNUMBER(A27),LOOKUP(A27,Teilnehmer!A:B),"")</f>
        <v>Jost</v>
      </c>
      <c r="C27" s="59" t="s">
        <v>6</v>
      </c>
      <c r="D27" s="59">
        <v>519</v>
      </c>
      <c r="E27" s="59" t="str">
        <f>IF(ISNUMBER(D27),LOOKUP(D27,Teilnehmer!A:B),"")</f>
        <v>Rühmkorff</v>
      </c>
      <c r="F27" s="62"/>
      <c r="G27" s="67"/>
      <c r="H27" s="67"/>
      <c r="I27" s="67"/>
      <c r="J27" s="62"/>
      <c r="K27" s="67"/>
      <c r="L27" s="67"/>
      <c r="M27" s="67"/>
      <c r="N27" s="62"/>
      <c r="O27" s="67"/>
      <c r="P27" s="67"/>
      <c r="Q27" s="67"/>
      <c r="R27" s="74"/>
      <c r="S27" s="84"/>
      <c r="T27" s="84"/>
      <c r="U27" s="84"/>
      <c r="V27" s="69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26" customFormat="1" ht="21.75" customHeight="1">
      <c r="A28" s="62"/>
      <c r="B28" s="65"/>
      <c r="C28" s="69"/>
      <c r="D28" s="69"/>
      <c r="E28" s="65"/>
      <c r="F28" s="66">
        <v>1</v>
      </c>
      <c r="G28" s="67" t="str">
        <f>IF(F28&gt;F29,B27,IF(F28&lt;F29,B29,""))</f>
        <v>Jost</v>
      </c>
      <c r="H28" s="68" t="s">
        <v>6</v>
      </c>
      <c r="I28" s="67" t="str">
        <f>IF(F28&gt;F29,E27,IF(F28&lt;F29,E29,""))</f>
        <v>Rühmkorff</v>
      </c>
      <c r="J28" s="69"/>
      <c r="K28" s="67"/>
      <c r="L28" s="67"/>
      <c r="M28" s="67"/>
      <c r="N28" s="62"/>
      <c r="O28" s="67"/>
      <c r="P28" s="67"/>
      <c r="Q28" s="67"/>
      <c r="R28" s="74"/>
      <c r="S28" s="69"/>
      <c r="T28" s="69"/>
      <c r="U28" s="69"/>
      <c r="V28" s="69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26" customFormat="1" ht="21.75" customHeight="1">
      <c r="A29" s="62">
        <v>863</v>
      </c>
      <c r="B29" s="59" t="str">
        <f>IF(ISNUMBER(A29),LOOKUP(A29,Teilnehmer!A:B),"")</f>
        <v>Gürkan</v>
      </c>
      <c r="C29" s="59" t="s">
        <v>6</v>
      </c>
      <c r="D29" s="59">
        <v>1506</v>
      </c>
      <c r="E29" s="59" t="str">
        <f>IF(ISNUMBER(D29),LOOKUP(D29,Teilnehmer!A:B),"")</f>
        <v>Schmidt</v>
      </c>
      <c r="F29" s="66"/>
      <c r="G29" s="72">
        <f>IF(F28&gt;F29,A27,IF(F28&lt;F29,A29,""))</f>
        <v>247</v>
      </c>
      <c r="H29" s="70"/>
      <c r="I29" s="72">
        <f>IF(F28&gt;F29,D27,IF(F28&lt;F29,D29,""))</f>
        <v>519</v>
      </c>
      <c r="J29" s="66">
        <v>1</v>
      </c>
      <c r="K29" s="67"/>
      <c r="L29" s="67"/>
      <c r="M29" s="67"/>
      <c r="N29" s="62"/>
      <c r="O29" s="67"/>
      <c r="P29" s="67"/>
      <c r="Q29" s="67"/>
      <c r="R29" s="74"/>
      <c r="S29" s="69"/>
      <c r="T29" s="69"/>
      <c r="U29" s="69"/>
      <c r="V29" s="69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26" customFormat="1" ht="21.75" customHeight="1">
      <c r="A30" s="62"/>
      <c r="B30" s="62"/>
      <c r="C30" s="62"/>
      <c r="D30" s="62"/>
      <c r="E30" s="62"/>
      <c r="F30" s="62"/>
      <c r="G30" s="70"/>
      <c r="H30" s="70"/>
      <c r="I30" s="70"/>
      <c r="J30" s="73"/>
      <c r="K30" s="67" t="str">
        <f>IF(J29&gt;J32,G28,IF(J29&lt;J32,G32,""))</f>
        <v>Jost</v>
      </c>
      <c r="L30" s="68" t="s">
        <v>6</v>
      </c>
      <c r="M30" s="67" t="str">
        <f>IF(J29&gt;J32,I28,IF(J29&lt;J32,I32,""))</f>
        <v>Rühmkorff</v>
      </c>
      <c r="N30" s="62"/>
      <c r="O30" s="67"/>
      <c r="P30" s="67"/>
      <c r="Q30" s="67"/>
      <c r="R30" s="74"/>
      <c r="S30" s="69"/>
      <c r="T30" s="69"/>
      <c r="U30" s="69"/>
      <c r="V30" s="69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26" customFormat="1" ht="21.75" customHeight="1">
      <c r="A31" s="62">
        <v>37</v>
      </c>
      <c r="B31" s="59" t="str">
        <f>IF(ISNUMBER(A31),LOOKUP(A31,Teilnehmer!A:B),"")</f>
        <v>von Bandemer</v>
      </c>
      <c r="C31" s="59" t="s">
        <v>6</v>
      </c>
      <c r="D31" s="59">
        <v>1381</v>
      </c>
      <c r="E31" s="59" t="str">
        <f>IF(ISNUMBER(D31),LOOKUP(D31,Teilnehmer!A:B),"")</f>
        <v>Galambos</v>
      </c>
      <c r="F31" s="62"/>
      <c r="G31" s="70"/>
      <c r="H31" s="70"/>
      <c r="I31" s="70"/>
      <c r="J31" s="74"/>
      <c r="K31" s="72">
        <f>IF(J29&gt;J32,G29,IF(J29&lt;J32,G33,""))</f>
        <v>247</v>
      </c>
      <c r="L31" s="70"/>
      <c r="M31" s="72">
        <f>IF(J29&gt;J32,I29,IF(J29&lt;J32,I33,""))</f>
        <v>519</v>
      </c>
      <c r="N31" s="66"/>
      <c r="O31" s="67"/>
      <c r="P31" s="67"/>
      <c r="Q31" s="67"/>
      <c r="R31" s="74"/>
      <c r="S31" s="69"/>
      <c r="T31" s="69"/>
      <c r="U31" s="69"/>
      <c r="V31" s="69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26" customFormat="1" ht="21.75" customHeight="1">
      <c r="A32" s="62"/>
      <c r="B32" s="65"/>
      <c r="C32" s="69"/>
      <c r="D32" s="69"/>
      <c r="E32" s="65"/>
      <c r="F32" s="66">
        <v>1</v>
      </c>
      <c r="G32" s="67" t="str">
        <f>IF(F32&gt;F33,B31,IF(F32&lt;F33,B33,""))</f>
        <v>von Bandemer</v>
      </c>
      <c r="H32" s="68" t="s">
        <v>6</v>
      </c>
      <c r="I32" s="67" t="str">
        <f>IF(F32&gt;F33,E31,IF(F32&lt;F33,E33,""))</f>
        <v>Galambos</v>
      </c>
      <c r="J32" s="66"/>
      <c r="K32" s="70"/>
      <c r="L32" s="70"/>
      <c r="M32" s="70"/>
      <c r="N32" s="74"/>
      <c r="O32" s="67"/>
      <c r="P32" s="67"/>
      <c r="Q32" s="67"/>
      <c r="R32" s="74"/>
      <c r="S32" s="69"/>
      <c r="T32" s="69"/>
      <c r="U32" s="69"/>
      <c r="V32" s="69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26" customFormat="1" ht="21.75" customHeight="1">
      <c r="A33" s="62">
        <v>21</v>
      </c>
      <c r="B33" s="59" t="str">
        <f>IF(ISNUMBER(A33),LOOKUP(A33,Teilnehmer!A:B),"")</f>
        <v>Irmler</v>
      </c>
      <c r="C33" s="59" t="s">
        <v>6</v>
      </c>
      <c r="D33" s="59">
        <v>1166</v>
      </c>
      <c r="E33" s="59" t="str">
        <f>IF(ISNUMBER(D33),LOOKUP(D33,Teilnehmer!A:B),"")</f>
        <v>Theis</v>
      </c>
      <c r="F33" s="66"/>
      <c r="G33" s="72">
        <f>IF(F32&gt;F33,A31,IF(F32&lt;F33,A33,""))</f>
        <v>37</v>
      </c>
      <c r="H33" s="70"/>
      <c r="I33" s="72">
        <f>IF(F32&gt;F33,D31,IF(F32&lt;F33,D33,""))</f>
        <v>1381</v>
      </c>
      <c r="J33" s="62"/>
      <c r="K33" s="70"/>
      <c r="L33" s="70"/>
      <c r="M33" s="70"/>
      <c r="N33" s="74"/>
      <c r="O33" s="67"/>
      <c r="P33" s="67"/>
      <c r="Q33" s="67"/>
      <c r="R33" s="74"/>
      <c r="S33" s="69"/>
      <c r="T33" s="69"/>
      <c r="U33" s="69"/>
      <c r="V33" s="69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6" customFormat="1" ht="21.75" customHeight="1">
      <c r="A34" s="62"/>
      <c r="B34" s="62"/>
      <c r="C34" s="62"/>
      <c r="D34" s="62"/>
      <c r="E34" s="62"/>
      <c r="F34" s="62"/>
      <c r="G34" s="67"/>
      <c r="H34" s="67"/>
      <c r="I34" s="67"/>
      <c r="J34" s="62"/>
      <c r="K34" s="70"/>
      <c r="L34" s="70"/>
      <c r="M34" s="70"/>
      <c r="N34" s="74"/>
      <c r="O34" s="67"/>
      <c r="P34" s="67"/>
      <c r="Q34" s="67"/>
      <c r="R34" s="74"/>
      <c r="S34" s="69"/>
      <c r="T34" s="69"/>
      <c r="U34" s="69"/>
      <c r="V34" s="69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6" customFormat="1" ht="21.75" customHeight="1">
      <c r="A35" s="62"/>
      <c r="B35" s="62"/>
      <c r="C35" s="62"/>
      <c r="D35" s="62"/>
      <c r="E35" s="62"/>
      <c r="F35" s="62"/>
      <c r="G35" s="67"/>
      <c r="H35" s="67"/>
      <c r="I35" s="67"/>
      <c r="J35" s="62"/>
      <c r="K35" s="70"/>
      <c r="L35" s="70"/>
      <c r="M35" s="70"/>
      <c r="N35" s="75"/>
      <c r="O35" s="76" t="str">
        <f>IF(N31&gt;N40,K30,IF(N31&lt;N40,K40,""))</f>
        <v>Detienne</v>
      </c>
      <c r="P35" s="59" t="s">
        <v>6</v>
      </c>
      <c r="Q35" s="76" t="str">
        <f>IF(N31&gt;N40,M30,IF(N31&lt;N40,M40,""))</f>
        <v>Duvivier</v>
      </c>
      <c r="R35" s="66">
        <v>2</v>
      </c>
      <c r="S35" s="69"/>
      <c r="T35" s="69"/>
      <c r="U35" s="69"/>
      <c r="V35" s="69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26" customFormat="1" ht="21.75" customHeight="1">
      <c r="A36" s="62"/>
      <c r="B36" s="62"/>
      <c r="C36" s="62"/>
      <c r="D36" s="62"/>
      <c r="E36" s="62"/>
      <c r="F36" s="62"/>
      <c r="G36" s="67"/>
      <c r="H36" s="67"/>
      <c r="I36" s="67"/>
      <c r="J36" s="62"/>
      <c r="K36" s="70"/>
      <c r="L36" s="70"/>
      <c r="M36" s="70"/>
      <c r="N36" s="74"/>
      <c r="O36" s="67">
        <f>IF(N31&gt;N40,K31,IF(N31&lt;N40,K41,""))</f>
        <v>849</v>
      </c>
      <c r="P36" s="67"/>
      <c r="Q36" s="67">
        <f>IF(N31&gt;N40,M31,IF(N31&lt;N40,M41,""))</f>
        <v>850</v>
      </c>
      <c r="R36" s="62"/>
      <c r="S36" s="62"/>
      <c r="T36" s="62"/>
      <c r="U36" s="62"/>
      <c r="V36" s="62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6" customFormat="1" ht="21.75" customHeight="1">
      <c r="A37" s="62">
        <v>1498</v>
      </c>
      <c r="B37" s="59" t="str">
        <f>IF(ISNUMBER(A37),LOOKUP(A37,Teilnehmer!A:B),"")</f>
        <v>Antic</v>
      </c>
      <c r="C37" s="59" t="s">
        <v>6</v>
      </c>
      <c r="D37" s="59">
        <v>675</v>
      </c>
      <c r="E37" s="59" t="str">
        <f>IF(ISNUMBER(D37),LOOKUP(D37,Teilnehmer!A:B),"")</f>
        <v>Wolf</v>
      </c>
      <c r="F37" s="62"/>
      <c r="G37" s="67"/>
      <c r="H37" s="67"/>
      <c r="I37" s="67"/>
      <c r="J37" s="62"/>
      <c r="K37" s="70"/>
      <c r="L37" s="70"/>
      <c r="M37" s="70"/>
      <c r="N37" s="74"/>
      <c r="O37" s="67"/>
      <c r="P37" s="67"/>
      <c r="Q37" s="67"/>
      <c r="R37" s="62"/>
      <c r="S37" s="62"/>
      <c r="T37" s="62"/>
      <c r="U37" s="62"/>
      <c r="V37" s="62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6" customFormat="1" ht="21.75" customHeight="1">
      <c r="A38" s="62"/>
      <c r="B38" s="65"/>
      <c r="C38" s="69"/>
      <c r="D38" s="69"/>
      <c r="E38" s="65"/>
      <c r="F38" s="66">
        <v>1</v>
      </c>
      <c r="G38" s="67" t="str">
        <f>IF(F38&gt;F39,B37,IF(F38&lt;F39,B39,""))</f>
        <v>Antic</v>
      </c>
      <c r="H38" s="68" t="s">
        <v>6</v>
      </c>
      <c r="I38" s="67" t="str">
        <f>IF(F38&gt;F39,E37,IF(F38&lt;F39,E39,""))</f>
        <v>Wolf</v>
      </c>
      <c r="J38" s="69"/>
      <c r="K38" s="70"/>
      <c r="L38" s="70"/>
      <c r="M38" s="70"/>
      <c r="N38" s="74"/>
      <c r="O38" s="62"/>
      <c r="P38" s="62"/>
      <c r="Q38" s="62"/>
      <c r="R38" s="62"/>
      <c r="S38" s="62"/>
      <c r="T38" s="62"/>
      <c r="U38" s="62"/>
      <c r="V38" s="62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26" customFormat="1" ht="21.75" customHeight="1">
      <c r="A39" s="62">
        <v>67</v>
      </c>
      <c r="B39" s="59" t="str">
        <f>IF(ISNUMBER(A39),LOOKUP(A39,Teilnehmer!A:B),"")</f>
        <v>Wolf</v>
      </c>
      <c r="C39" s="59" t="s">
        <v>6</v>
      </c>
      <c r="D39" s="59">
        <v>68</v>
      </c>
      <c r="E39" s="59" t="str">
        <f>IF(ISNUMBER(D39),LOOKUP(D39,Teilnehmer!A:B),"")</f>
        <v>Wolf</v>
      </c>
      <c r="F39" s="66"/>
      <c r="G39" s="72">
        <f>IF(F38&gt;F39,A37,IF(F38&lt;F39,A39,""))</f>
        <v>1498</v>
      </c>
      <c r="H39" s="70"/>
      <c r="I39" s="72">
        <f>IF(F38&gt;F39,D37,IF(F38&lt;F39,D39,""))</f>
        <v>675</v>
      </c>
      <c r="J39" s="66"/>
      <c r="K39" s="70"/>
      <c r="L39" s="70"/>
      <c r="M39" s="70"/>
      <c r="N39" s="74"/>
      <c r="O39" s="62"/>
      <c r="P39" s="62"/>
      <c r="Q39" s="62"/>
      <c r="R39" s="62"/>
      <c r="S39" s="62"/>
      <c r="T39" s="62"/>
      <c r="U39" s="62"/>
      <c r="V39" s="62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26" customFormat="1" ht="21.75" customHeight="1">
      <c r="A40" s="62"/>
      <c r="B40" s="62"/>
      <c r="C40" s="62"/>
      <c r="D40" s="62"/>
      <c r="E40" s="62"/>
      <c r="F40" s="62"/>
      <c r="G40" s="70"/>
      <c r="H40" s="70"/>
      <c r="I40" s="70"/>
      <c r="J40" s="73"/>
      <c r="K40" s="67" t="str">
        <f>IF(J39&gt;J42,G38,IF(J39&lt;J42,G42,""))</f>
        <v>Detienne</v>
      </c>
      <c r="L40" s="68" t="s">
        <v>6</v>
      </c>
      <c r="M40" s="67" t="str">
        <f>IF(J39&gt;J42,I38,IF(J39&lt;J42,I42,""))</f>
        <v>Duvivier</v>
      </c>
      <c r="N40" s="66">
        <v>2</v>
      </c>
      <c r="O40" s="62"/>
      <c r="P40" s="62"/>
      <c r="Q40" s="62"/>
      <c r="R40" s="62"/>
      <c r="S40" s="62"/>
      <c r="T40" s="62"/>
      <c r="U40" s="62"/>
      <c r="V40" s="62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26" customFormat="1" ht="21.75" customHeight="1">
      <c r="A41" s="62">
        <v>1427</v>
      </c>
      <c r="B41" s="59" t="str">
        <f>IF(ISNUMBER(A41),LOOKUP(A41,Teilnehmer!A:B),"")</f>
        <v>kozemiakinaite</v>
      </c>
      <c r="C41" s="59" t="s">
        <v>6</v>
      </c>
      <c r="D41" s="59">
        <v>935</v>
      </c>
      <c r="E41" s="59" t="str">
        <f>IF(ISNUMBER(D41),LOOKUP(D41,Teilnehmer!A:B),"")</f>
        <v>Höll</v>
      </c>
      <c r="F41" s="62"/>
      <c r="G41" s="70"/>
      <c r="H41" s="70"/>
      <c r="I41" s="70"/>
      <c r="J41" s="74"/>
      <c r="K41" s="72">
        <f>IF(J39&gt;J42,G39,IF(J39&lt;J42,G43,""))</f>
        <v>849</v>
      </c>
      <c r="L41" s="70"/>
      <c r="M41" s="72">
        <f>IF(J39&gt;J42,I39,IF(J39&lt;J42,I43,""))</f>
        <v>850</v>
      </c>
      <c r="N41" s="69"/>
      <c r="O41" s="62"/>
      <c r="P41" s="62"/>
      <c r="Q41" s="62"/>
      <c r="R41" s="62"/>
      <c r="S41" s="62"/>
      <c r="T41" s="62"/>
      <c r="U41" s="62"/>
      <c r="V41" s="62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26" customFormat="1" ht="21.75" customHeight="1">
      <c r="A42" s="62"/>
      <c r="B42" s="65"/>
      <c r="C42" s="69"/>
      <c r="D42" s="69"/>
      <c r="E42" s="65"/>
      <c r="F42" s="66"/>
      <c r="G42" s="67" t="str">
        <f>IF(F42&gt;F43,B41,IF(F42&lt;F43,B43,""))</f>
        <v>Detienne</v>
      </c>
      <c r="H42" s="68" t="s">
        <v>6</v>
      </c>
      <c r="I42" s="67" t="str">
        <f>IF(F42&gt;F43,E41,IF(F42&lt;F43,E43,""))</f>
        <v>Duvivier</v>
      </c>
      <c r="J42" s="66">
        <v>2</v>
      </c>
      <c r="K42" s="67"/>
      <c r="L42" s="67"/>
      <c r="M42" s="67"/>
      <c r="N42" s="62"/>
      <c r="O42" s="62"/>
      <c r="P42" s="62"/>
      <c r="Q42" s="62"/>
      <c r="R42" s="62"/>
      <c r="S42" s="62"/>
      <c r="T42" s="62"/>
      <c r="U42" s="62"/>
      <c r="V42" s="62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6" customFormat="1" ht="21.75" customHeight="1">
      <c r="A43" s="62">
        <v>849</v>
      </c>
      <c r="B43" s="59" t="str">
        <f>IF(ISNUMBER(A43),LOOKUP(A43,Teilnehmer!A:B),"")</f>
        <v>Detienne</v>
      </c>
      <c r="C43" s="59" t="s">
        <v>6</v>
      </c>
      <c r="D43" s="59">
        <v>850</v>
      </c>
      <c r="E43" s="59" t="str">
        <f>IF(ISNUMBER(D43),LOOKUP(D43,Teilnehmer!A:B),"")</f>
        <v>Duvivier</v>
      </c>
      <c r="F43" s="66">
        <v>2</v>
      </c>
      <c r="G43" s="72">
        <f>IF(F42&gt;F43,A41,IF(F42&lt;F43,A43,""))</f>
        <v>849</v>
      </c>
      <c r="H43" s="70"/>
      <c r="I43" s="72">
        <f>IF(F42&gt;F43,D41,IF(F42&lt;F43,D43,""))</f>
        <v>850</v>
      </c>
      <c r="J43" s="62"/>
      <c r="K43" s="67"/>
      <c r="L43" s="67"/>
      <c r="M43" s="67"/>
      <c r="N43" s="62"/>
      <c r="O43" s="62"/>
      <c r="P43" s="62"/>
      <c r="Q43" s="62"/>
      <c r="R43" s="62"/>
      <c r="S43" s="62"/>
      <c r="T43" s="62"/>
      <c r="U43" s="62"/>
      <c r="V43" s="62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21.75" customHeight="1">
      <c r="A44" s="50"/>
      <c r="B44" s="50"/>
      <c r="C44" s="50"/>
      <c r="D44" s="50"/>
      <c r="E44" s="50"/>
      <c r="F44" s="62"/>
      <c r="G44" s="50"/>
      <c r="H44" s="63"/>
      <c r="I44" s="50"/>
      <c r="J44" s="62"/>
      <c r="K44" s="63"/>
      <c r="L44" s="63"/>
      <c r="M44" s="63"/>
      <c r="N44" s="62"/>
      <c r="O44" s="50"/>
      <c r="P44" s="50"/>
      <c r="Q44" s="50"/>
      <c r="R44" s="50"/>
      <c r="S44" s="50"/>
      <c r="T44" s="50"/>
      <c r="U44" s="50"/>
      <c r="V44" s="50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21.75" customHeight="1">
      <c r="A45" s="50"/>
      <c r="B45" s="50"/>
      <c r="C45" s="50"/>
      <c r="D45" s="50"/>
      <c r="E45" s="50"/>
      <c r="F45" s="62"/>
      <c r="G45" s="50"/>
      <c r="H45" s="63"/>
      <c r="I45" s="50"/>
      <c r="J45" s="62"/>
      <c r="K45" s="63"/>
      <c r="L45" s="63"/>
      <c r="M45" s="63"/>
      <c r="N45" s="62"/>
      <c r="O45" s="50"/>
      <c r="P45" s="50"/>
      <c r="Q45" s="50"/>
      <c r="R45" s="50"/>
      <c r="S45" s="50"/>
      <c r="T45" s="50"/>
      <c r="U45" s="50"/>
      <c r="V45" s="50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21.75" customHeight="1">
      <c r="A46" s="50"/>
      <c r="B46" s="50"/>
      <c r="C46" s="50"/>
      <c r="D46" s="50"/>
      <c r="E46" s="50"/>
      <c r="F46" s="62"/>
      <c r="G46" s="50"/>
      <c r="H46" s="63"/>
      <c r="I46" s="50"/>
      <c r="J46" s="62"/>
      <c r="K46" s="63"/>
      <c r="L46" s="63"/>
      <c r="M46" s="63"/>
      <c r="N46" s="62"/>
      <c r="O46" s="50"/>
      <c r="P46" s="50"/>
      <c r="Q46" s="50"/>
      <c r="R46" s="50"/>
      <c r="S46" s="50"/>
      <c r="T46" s="50"/>
      <c r="U46" s="50"/>
      <c r="V46" s="50"/>
      <c r="W46" s="23"/>
      <c r="AD46" s="23"/>
      <c r="AE46" s="23"/>
      <c r="AF46" s="23"/>
      <c r="AG46" s="23"/>
    </row>
    <row r="47" spans="1:33" ht="21.75" customHeight="1">
      <c r="A47" s="50"/>
      <c r="B47" s="50"/>
      <c r="C47" s="50"/>
      <c r="D47" s="50"/>
      <c r="E47" s="50"/>
      <c r="F47" s="62"/>
      <c r="G47" s="50"/>
      <c r="H47" s="63"/>
      <c r="I47" s="50"/>
      <c r="J47" s="62"/>
      <c r="K47" s="63"/>
      <c r="L47" s="63"/>
      <c r="M47" s="63"/>
      <c r="N47" s="62"/>
      <c r="O47" s="50"/>
      <c r="P47" s="50"/>
      <c r="Q47" s="50"/>
      <c r="R47" s="50"/>
      <c r="S47" s="50"/>
      <c r="T47" s="50"/>
      <c r="U47" s="50"/>
      <c r="V47" s="50"/>
      <c r="W47" s="23"/>
      <c r="AD47" s="23"/>
      <c r="AE47" s="23"/>
      <c r="AF47" s="23"/>
      <c r="AG47" s="23"/>
    </row>
    <row r="48" spans="1:33" ht="21.75" customHeight="1">
      <c r="A48" s="23"/>
      <c r="B48" s="23"/>
      <c r="C48" s="23"/>
      <c r="D48" s="23"/>
      <c r="E48" s="23"/>
      <c r="F48" s="24"/>
      <c r="G48" s="23"/>
      <c r="H48" s="29"/>
      <c r="I48" s="23"/>
      <c r="J48" s="24"/>
      <c r="K48" s="29"/>
      <c r="L48" s="29"/>
      <c r="M48" s="29"/>
      <c r="N48" s="24"/>
      <c r="O48" s="23"/>
      <c r="P48" s="23"/>
      <c r="Q48" s="23"/>
      <c r="R48" s="23"/>
      <c r="S48" s="23"/>
      <c r="T48" s="23"/>
      <c r="U48" s="23"/>
      <c r="V48" s="23"/>
      <c r="W48" s="23"/>
      <c r="AD48" s="23"/>
      <c r="AE48" s="23"/>
      <c r="AF48" s="23"/>
      <c r="AG48" s="23"/>
    </row>
    <row r="49" spans="1:33" ht="21.75" customHeight="1">
      <c r="A49" s="23"/>
      <c r="B49" s="23"/>
      <c r="C49" s="23"/>
      <c r="D49" s="23"/>
      <c r="E49" s="23"/>
      <c r="F49" s="24"/>
      <c r="G49" s="23"/>
      <c r="H49" s="29"/>
      <c r="I49" s="23"/>
      <c r="J49" s="24"/>
      <c r="K49" s="29"/>
      <c r="L49" s="29"/>
      <c r="M49" s="29"/>
      <c r="N49" s="24"/>
      <c r="O49" s="23"/>
      <c r="P49" s="23"/>
      <c r="Q49" s="23"/>
      <c r="R49" s="23"/>
      <c r="S49" s="23"/>
      <c r="T49" s="23"/>
      <c r="U49" s="23"/>
      <c r="V49" s="23"/>
      <c r="W49" s="23"/>
      <c r="AD49" s="23"/>
      <c r="AE49" s="23"/>
      <c r="AF49" s="23"/>
      <c r="AG49" s="23"/>
    </row>
  </sheetData>
  <sheetProtection password="C6D7" sheet="1"/>
  <mergeCells count="4">
    <mergeCell ref="S27:U27"/>
    <mergeCell ref="A2:I2"/>
    <mergeCell ref="J1:U1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praktikant</dc:creator>
  <cp:keywords/>
  <dc:description/>
  <cp:lastModifiedBy>R Wallmeroth</cp:lastModifiedBy>
  <cp:lastPrinted>2014-08-27T12:39:03Z</cp:lastPrinted>
  <dcterms:created xsi:type="dcterms:W3CDTF">2008-08-06T08:01:56Z</dcterms:created>
  <dcterms:modified xsi:type="dcterms:W3CDTF">2015-08-27T15:21:36Z</dcterms:modified>
  <cp:category/>
  <cp:version/>
  <cp:contentType/>
  <cp:contentStatus/>
</cp:coreProperties>
</file>